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9200" windowHeight="11595" firstSheet="1" activeTab="1"/>
  </bookViews>
  <sheets>
    <sheet name="пос-мр" sheetId="1" state="hidden" r:id="rId1"/>
    <sheet name="по-мр" sheetId="5" r:id="rId2"/>
    <sheet name="Сопроводительное" sheetId="6" state="hidden" r:id="rId3"/>
  </sheets>
  <definedNames>
    <definedName name="_xlnm.Print_Area" localSheetId="1">'по-мр'!$B$1:$P$36</definedName>
    <definedName name="_xlnm.Print_Area" localSheetId="0">'пос-мр'!$B$1:$P$33</definedName>
  </definedNames>
  <calcPr calcId="152511"/>
</workbook>
</file>

<file path=xl/calcChain.xml><?xml version="1.0" encoding="utf-8"?>
<calcChain xmlns="http://schemas.openxmlformats.org/spreadsheetml/2006/main">
  <c r="C11" i="5" l="1"/>
  <c r="P22" i="1" l="1"/>
  <c r="P21" i="1"/>
  <c r="P20" i="1"/>
  <c r="P19" i="1"/>
  <c r="P18" i="1"/>
  <c r="P17" i="1"/>
  <c r="P16" i="1"/>
  <c r="P15" i="1"/>
  <c r="P14" i="1"/>
  <c r="P13" i="1"/>
  <c r="P12" i="1"/>
  <c r="P11" i="1"/>
  <c r="P10" i="1"/>
  <c r="P9" i="1"/>
  <c r="P8" i="1"/>
  <c r="O22" i="1"/>
  <c r="O21" i="1"/>
  <c r="O20" i="1"/>
  <c r="O19" i="1"/>
  <c r="O18" i="1"/>
  <c r="O17" i="1"/>
  <c r="O16" i="1"/>
  <c r="O15" i="1"/>
  <c r="O14" i="1"/>
  <c r="O13" i="1"/>
  <c r="O12" i="1"/>
  <c r="O11" i="1"/>
  <c r="O10" i="1"/>
  <c r="O9" i="1"/>
  <c r="O8" i="1"/>
  <c r="F25" i="1"/>
  <c r="E25" i="1"/>
  <c r="P26" i="5" l="1"/>
  <c r="P25" i="5"/>
  <c r="P24" i="5"/>
  <c r="P23" i="5"/>
  <c r="P22" i="5"/>
  <c r="P21" i="5"/>
  <c r="P20" i="5"/>
  <c r="P19" i="5"/>
  <c r="P18" i="5"/>
  <c r="P17" i="5"/>
  <c r="P16" i="5"/>
  <c r="P15" i="5"/>
  <c r="P14" i="5"/>
  <c r="P13" i="5"/>
  <c r="P12" i="5"/>
  <c r="P11" i="5"/>
  <c r="O25" i="5"/>
  <c r="O24" i="5"/>
  <c r="O23" i="5"/>
  <c r="O22" i="5"/>
  <c r="O21" i="5"/>
  <c r="O20" i="5"/>
  <c r="O19" i="5"/>
  <c r="O18" i="5"/>
  <c r="O17" i="5"/>
  <c r="O16" i="5"/>
  <c r="O15" i="5"/>
  <c r="O14" i="5"/>
  <c r="O13" i="5"/>
  <c r="O12" i="5"/>
  <c r="O11" i="5"/>
  <c r="H28" i="5"/>
  <c r="G28" i="5"/>
  <c r="O26" i="5" l="1"/>
  <c r="O27" i="5"/>
  <c r="P27" i="5"/>
  <c r="N28" i="5"/>
  <c r="M28" i="5"/>
  <c r="L28" i="5"/>
  <c r="K28" i="5"/>
  <c r="J28" i="5"/>
  <c r="I28" i="5"/>
  <c r="F28" i="5"/>
  <c r="E28" i="5"/>
  <c r="D28" i="5"/>
  <c r="C28" i="5"/>
  <c r="D25" i="1"/>
  <c r="G25" i="1"/>
  <c r="H25" i="1"/>
  <c r="I25" i="1"/>
  <c r="J25" i="1"/>
  <c r="K25" i="1"/>
  <c r="L25" i="1"/>
  <c r="M25" i="1"/>
  <c r="N25" i="1"/>
  <c r="C25" i="1"/>
  <c r="P28" i="5" l="1"/>
  <c r="P25" i="1"/>
  <c r="O28" i="5"/>
  <c r="O25" i="1"/>
</calcChain>
</file>

<file path=xl/sharedStrings.xml><?xml version="1.0" encoding="utf-8"?>
<sst xmlns="http://schemas.openxmlformats.org/spreadsheetml/2006/main" count="116" uniqueCount="61">
  <si>
    <t>тыс.рублей</t>
  </si>
  <si>
    <t>Наименование муниципального образования</t>
  </si>
  <si>
    <t>ст.14 ФЗ 131-ФЗ</t>
  </si>
  <si>
    <t>иные полномочия</t>
  </si>
  <si>
    <t>исполнено за ______</t>
  </si>
  <si>
    <t>ст.15 ФЗ 131-ФЗ</t>
  </si>
  <si>
    <t xml:space="preserve">в этом поле указать раздел классификации расходов бюджета  </t>
  </si>
  <si>
    <t>указать вопрос местного значения и пункт 131-ФЗ</t>
  </si>
  <si>
    <t>Итого</t>
  </si>
  <si>
    <t>план на 20___ год</t>
  </si>
  <si>
    <t xml:space="preserve">Приложение 6 к приказу                             комитета финансов 
Волгоградской области
от                        № </t>
  </si>
  <si>
    <t>(подпись)</t>
  </si>
  <si>
    <t>(расшифровка подписи)</t>
  </si>
  <si>
    <t xml:space="preserve">                                М.П.</t>
  </si>
  <si>
    <t>Исполнитель</t>
  </si>
  <si>
    <t>(дата составления)</t>
  </si>
  <si>
    <t>Алексеевское</t>
  </si>
  <si>
    <t>Аржановское</t>
  </si>
  <si>
    <t>Большебабинское</t>
  </si>
  <si>
    <t>Краснооктябрьское</t>
  </si>
  <si>
    <t>Ларинское</t>
  </si>
  <si>
    <t>Поклоновское</t>
  </si>
  <si>
    <t>Реченское</t>
  </si>
  <si>
    <t>Рябовское</t>
  </si>
  <si>
    <t>Самолшенское</t>
  </si>
  <si>
    <t>Солонцовское</t>
  </si>
  <si>
    <t>Трехложинское</t>
  </si>
  <si>
    <t>Усть-Бузулукское</t>
  </si>
  <si>
    <t>Шарашенское</t>
  </si>
  <si>
    <t>Яминское</t>
  </si>
  <si>
    <t>1)  составление и рассмотрение проекта бюджета поселения, утверждение и исполнение бюджета поселения, осуществление контроля за его исполнением, составление и утверждение отчета об исполнении бюджета поселения</t>
  </si>
  <si>
    <t>01</t>
  </si>
  <si>
    <t>11) организация библиотечного обслуживания населения, комплектование и обеспечение сохранности библиотечных фондов библиотек поселения;</t>
  </si>
  <si>
    <t>12) создание условий для организации досуга и обеспечения жителей поселения услугами организаций культуры;</t>
  </si>
  <si>
    <t>08</t>
  </si>
  <si>
    <t>Е.В.Деткова</t>
  </si>
  <si>
    <t>И.В.Венгерская</t>
  </si>
  <si>
    <t>5) 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</si>
  <si>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04</t>
  </si>
  <si>
    <t>4) организация в границах муниципального района электро- и газоснабжения поселений в пределах полномочий, установленных законодательством Российской Федерации;</t>
  </si>
  <si>
    <t>05</t>
  </si>
  <si>
    <t>Комитет финансов Волгоградской области</t>
  </si>
  <si>
    <t>Приложение на 2 листах</t>
  </si>
  <si>
    <t xml:space="preserve">Начальник финансового отдела администрации
Алексеевского муниципального района
</t>
  </si>
  <si>
    <t>Исп.: Венгерская И.В.</t>
  </si>
  <si>
    <t>Тел, (8 844 46 3-14-54)</t>
  </si>
  <si>
    <t xml:space="preserve">          </t>
  </si>
  <si>
    <t>Начальник финансового отдела администрации Алексеевского муниципального района Волгоградской области</t>
  </si>
  <si>
    <t>Стеженское</t>
  </si>
  <si>
    <t>план на 2019 год</t>
  </si>
  <si>
    <t>5) 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поселения, организация дорожного движения,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</si>
  <si>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15) 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земельных участков в границах муниципального района для муниципальных нужд, направление уведомления о 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(или) недопустимости размещения объекта индивидуального жилищного строительства или садового дома на земельном участке, уведомления о соответствии или несоответствии построенных или реконструированных объекта индивидуального жилищного строительства или садового дома требованиям законодательства о градостроительной деятельности при строительстве или реконструкции объектов индивидуального жилищного строительства или садовых домов на земельных участках, расположенных на соответствующих межселенных территориях, принятие в соответствии с гражданским законодательством Российской Федерации решения о сносе самовольной постройки, расположенной на межселенной территории, решения о сносе самовольной постройки, расположенной на межселенной территории, или ее приведении в соответствие с установленными требованиями, решения об изъятии земельного участка, не используемого по целевому назначению или используемого с нарушением законодательства Российской Федерации и расположенного на межселенной территории, осуществление сноса самовольной постройки, расположенной на межселенной территории, или ее приведения в соответствие с установленными требованиями в случаях, предусмотренных Градостроительным кодексом Российской Федерации;</t>
  </si>
  <si>
    <r>
      <t xml:space="preserve">Информация об объемах средств, передаваемых поселениями  </t>
    </r>
    <r>
      <rPr>
        <b/>
        <u/>
        <sz val="11"/>
        <color theme="1"/>
        <rFont val="Times New Roman"/>
        <family val="1"/>
        <charset val="204"/>
      </rPr>
      <t xml:space="preserve"> Алексеевского</t>
    </r>
    <r>
      <rPr>
        <b/>
        <sz val="11"/>
        <color theme="1"/>
        <rFont val="Times New Roman"/>
        <family val="1"/>
        <charset val="204"/>
      </rPr>
      <t xml:space="preserve"> муниципального района на  "01" января  2020 г.</t>
    </r>
  </si>
  <si>
    <r>
      <t xml:space="preserve">Информация об объемах средств, передаваемых </t>
    </r>
    <r>
      <rPr>
        <b/>
        <u/>
        <sz val="11"/>
        <color theme="1"/>
        <rFont val="Times New Roman"/>
        <family val="1"/>
        <charset val="204"/>
      </rPr>
      <t>Алексеевским</t>
    </r>
    <r>
      <rPr>
        <b/>
        <sz val="11"/>
        <color theme="1"/>
        <rFont val="Times New Roman"/>
        <family val="1"/>
        <charset val="204"/>
      </rPr>
      <t xml:space="preserve"> муниципальным районом поселениям      "01" января 2020 г.</t>
    </r>
  </si>
  <si>
    <t xml:space="preserve">       Финансовый отдел администрации Алексеевского муниципального района направляет отчет по объему, передаваемых на осуществление полномочий по состоянию на 01.01.2020 года.</t>
  </si>
  <si>
    <t>От 15.01.2020 г. № 15</t>
  </si>
  <si>
    <t>"15" января 2020  г.</t>
  </si>
  <si>
    <t>исполнено  на 01.01.2020  г.</t>
  </si>
  <si>
    <t>к решению Алексеевской районной Думы</t>
  </si>
  <si>
    <t>Приложение №5</t>
  </si>
  <si>
    <t>от  29.05.2020 г. № 8/66</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</si>
</sst>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 #,##0.00&quot;р.&quot;_-;\-* #,##0.00&quot;р.&quot;_-;_-* &quot;-&quot;??&quot;р.&quot;_-;_-@_-"/>
    <numFmt numFmtId="164" formatCode="0.0"/>
  </numFmts>
  <fonts count="19" x14ac:knownFonts="1">
    <font>
      <sz val="11"/>
      <color theme="1"/>
      <name val="Calibri"/>
      <family val="2"/>
      <charset val="204"/>
      <scheme val="minor"/>
    </font>
    <font>
      <sz val="11"/>
      <color theme="1"/>
      <name val="Times New Roman"/>
      <family val="1"/>
      <charset val="204"/>
    </font>
    <font>
      <b/>
      <sz val="11"/>
      <color theme="1"/>
      <name val="Times New Roman"/>
      <family val="1"/>
      <charset val="204"/>
    </font>
    <font>
      <i/>
      <sz val="10"/>
      <color theme="1"/>
      <name val="Times New Roman"/>
      <family val="1"/>
      <charset val="204"/>
    </font>
    <font>
      <sz val="10"/>
      <color theme="1"/>
      <name val="Times New Roman"/>
      <family val="1"/>
      <charset val="204"/>
    </font>
    <font>
      <sz val="12"/>
      <color theme="1"/>
      <name val="Times New Roman"/>
      <family val="1"/>
      <charset val="204"/>
    </font>
    <font>
      <b/>
      <sz val="12"/>
      <color theme="1"/>
      <name val="Times New Roman"/>
      <family val="1"/>
      <charset val="204"/>
    </font>
    <font>
      <sz val="10"/>
      <name val="Times New Roman"/>
      <family val="1"/>
      <charset val="204"/>
    </font>
    <font>
      <b/>
      <u/>
      <sz val="11"/>
      <color theme="1"/>
      <name val="Times New Roman"/>
      <family val="1"/>
      <charset val="204"/>
    </font>
    <font>
      <sz val="10"/>
      <name val="Arial"/>
      <family val="2"/>
      <charset val="204"/>
    </font>
    <font>
      <b/>
      <sz val="13"/>
      <color theme="1"/>
      <name val="Times New Roman"/>
      <family val="1"/>
      <charset val="204"/>
    </font>
    <font>
      <sz val="13"/>
      <color theme="1"/>
      <name val="Times New Roman"/>
      <family val="1"/>
      <charset val="204"/>
    </font>
    <font>
      <b/>
      <sz val="10"/>
      <color theme="1"/>
      <name val="Times New Roman"/>
      <family val="1"/>
      <charset val="204"/>
    </font>
    <font>
      <sz val="8"/>
      <color theme="1"/>
      <name val="Times New Roman"/>
      <family val="1"/>
      <charset val="204"/>
    </font>
    <font>
      <sz val="10"/>
      <name val="Arial Cyr"/>
      <charset val="204"/>
    </font>
    <font>
      <i/>
      <sz val="9"/>
      <color theme="1"/>
      <name val="Times New Roman"/>
      <family val="1"/>
      <charset val="204"/>
    </font>
    <font>
      <sz val="9"/>
      <color theme="1"/>
      <name val="Times New Roman"/>
      <family val="1"/>
      <charset val="204"/>
    </font>
    <font>
      <sz val="13"/>
      <name val="Times New Roman"/>
      <family val="1"/>
      <charset val="204"/>
    </font>
    <font>
      <sz val="11"/>
      <name val="Times New Roman"/>
      <family val="1"/>
      <charset val="204"/>
    </font>
  </fonts>
  <fills count="3">
    <fill>
      <patternFill patternType="none"/>
    </fill>
    <fill>
      <patternFill patternType="gray125"/>
    </fill>
    <fill>
      <patternFill patternType="solid">
        <fgColor theme="0"/>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right/>
      <top/>
      <bottom style="thin">
        <color indexed="64"/>
      </bottom>
      <diagonal/>
    </border>
    <border>
      <left/>
      <right/>
      <top style="thin">
        <color indexed="64"/>
      </top>
      <bottom/>
      <diagonal/>
    </border>
    <border>
      <left style="medium">
        <color indexed="64"/>
      </left>
      <right/>
      <top/>
      <bottom style="thin">
        <color indexed="64"/>
      </bottom>
      <diagonal/>
    </border>
    <border>
      <left style="medium">
        <color indexed="64"/>
      </left>
      <right/>
      <top/>
      <bottom/>
      <diagonal/>
    </border>
    <border>
      <left/>
      <right style="thin">
        <color indexed="64"/>
      </right>
      <top/>
      <bottom/>
      <diagonal/>
    </border>
    <border>
      <left/>
      <right style="medium">
        <color indexed="64"/>
      </right>
      <top/>
      <bottom/>
      <diagonal/>
    </border>
    <border>
      <left style="medium">
        <color indexed="64"/>
      </left>
      <right/>
      <top style="medium">
        <color indexed="64"/>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diagonal/>
    </border>
  </borders>
  <cellStyleXfs count="6">
    <xf numFmtId="0" fontId="0" fillId="0" borderId="0"/>
    <xf numFmtId="0" fontId="9" fillId="0" borderId="0"/>
    <xf numFmtId="44" fontId="14" fillId="0" borderId="0" applyFont="0" applyFill="0" applyBorder="0" applyAlignment="0" applyProtection="0"/>
    <xf numFmtId="0" fontId="9" fillId="0" borderId="0"/>
    <xf numFmtId="9" fontId="14" fillId="0" borderId="0" applyFont="0" applyFill="0" applyBorder="0" applyAlignment="0" applyProtection="0"/>
    <xf numFmtId="9" fontId="9" fillId="0" borderId="0" applyFont="0" applyFill="0" applyBorder="0" applyAlignment="0" applyProtection="0"/>
  </cellStyleXfs>
  <cellXfs count="132">
    <xf numFmtId="0" fontId="0" fillId="0" borderId="0" xfId="0"/>
    <xf numFmtId="0" fontId="1" fillId="0" borderId="0" xfId="0" applyFont="1"/>
    <xf numFmtId="0" fontId="1" fillId="0" borderId="1" xfId="0" applyFont="1" applyBorder="1"/>
    <xf numFmtId="0" fontId="1" fillId="0" borderId="0" xfId="0" applyFont="1" applyBorder="1"/>
    <xf numFmtId="0" fontId="2" fillId="0" borderId="0" xfId="0" applyFont="1" applyBorder="1" applyAlignment="1">
      <alignment horizontal="center" vertical="center" wrapText="1"/>
    </xf>
    <xf numFmtId="0" fontId="1" fillId="0" borderId="0" xfId="0" applyFont="1" applyBorder="1" applyAlignment="1">
      <alignment horizontal="center" wrapText="1"/>
    </xf>
    <xf numFmtId="0" fontId="1" fillId="0" borderId="6" xfId="0" applyFont="1" applyBorder="1"/>
    <xf numFmtId="0" fontId="1" fillId="0" borderId="14" xfId="0" applyFont="1" applyBorder="1"/>
    <xf numFmtId="0" fontId="1" fillId="0" borderId="3" xfId="0" applyFont="1" applyBorder="1"/>
    <xf numFmtId="0" fontId="1" fillId="0" borderId="19" xfId="0" applyFont="1" applyBorder="1"/>
    <xf numFmtId="0" fontId="1" fillId="0" borderId="17" xfId="0" applyFont="1" applyBorder="1" applyAlignment="1">
      <alignment horizontal="center" vertical="center" wrapText="1"/>
    </xf>
    <xf numFmtId="0" fontId="1" fillId="0" borderId="23" xfId="0" applyFont="1" applyBorder="1"/>
    <xf numFmtId="0" fontId="1" fillId="0" borderId="18" xfId="0" applyFont="1" applyBorder="1" applyAlignment="1">
      <alignment horizontal="center" vertical="center" wrapText="1"/>
    </xf>
    <xf numFmtId="0" fontId="2" fillId="0" borderId="8" xfId="0" applyFont="1" applyBorder="1" applyAlignment="1">
      <alignment horizontal="left"/>
    </xf>
    <xf numFmtId="0" fontId="1" fillId="0" borderId="25" xfId="0" applyFont="1" applyBorder="1" applyAlignment="1">
      <alignment horizontal="center" vertical="center" wrapText="1"/>
    </xf>
    <xf numFmtId="0" fontId="1" fillId="0" borderId="26" xfId="0" applyFont="1" applyBorder="1"/>
    <xf numFmtId="0" fontId="1" fillId="0" borderId="4" xfId="0" applyFont="1" applyBorder="1"/>
    <xf numFmtId="0" fontId="1" fillId="0" borderId="27" xfId="0" applyFont="1" applyBorder="1"/>
    <xf numFmtId="0" fontId="1" fillId="0" borderId="30" xfId="0" applyFont="1" applyBorder="1"/>
    <xf numFmtId="0" fontId="5" fillId="0" borderId="0" xfId="0" applyFont="1"/>
    <xf numFmtId="0" fontId="6" fillId="0" borderId="0" xfId="0" applyFont="1" applyBorder="1" applyAlignment="1">
      <alignment horizontal="center" vertical="center"/>
    </xf>
    <xf numFmtId="0" fontId="5" fillId="0" borderId="0" xfId="0" applyFont="1" applyBorder="1" applyAlignment="1">
      <alignment horizontal="center" vertical="center"/>
    </xf>
    <xf numFmtId="0" fontId="4" fillId="0" borderId="31" xfId="0" applyFont="1" applyBorder="1" applyAlignment="1">
      <alignment horizontal="center" wrapText="1"/>
    </xf>
    <xf numFmtId="0" fontId="4" fillId="0" borderId="0" xfId="0" applyFont="1" applyAlignment="1">
      <alignment horizontal="center" wrapText="1"/>
    </xf>
    <xf numFmtId="0" fontId="5" fillId="0" borderId="31" xfId="0" applyFont="1" applyBorder="1" applyAlignment="1">
      <alignment horizontal="center" vertical="center"/>
    </xf>
    <xf numFmtId="0" fontId="4" fillId="0" borderId="0" xfId="0" applyFont="1" applyAlignment="1">
      <alignment horizontal="justify" vertical="top" wrapText="1"/>
    </xf>
    <xf numFmtId="0" fontId="4" fillId="0" borderId="0" xfId="0" applyFont="1" applyAlignment="1">
      <alignment horizontal="center" vertical="top" wrapText="1"/>
    </xf>
    <xf numFmtId="0" fontId="4" fillId="0" borderId="0" xfId="0" applyFont="1" applyAlignment="1">
      <alignment vertical="top" wrapText="1"/>
    </xf>
    <xf numFmtId="3" fontId="7" fillId="0" borderId="33" xfId="0" applyNumberFormat="1" applyFont="1" applyFill="1" applyBorder="1" applyAlignment="1">
      <alignment horizontal="left" wrapText="1"/>
    </xf>
    <xf numFmtId="3" fontId="7" fillId="0" borderId="29" xfId="0" applyNumberFormat="1" applyFont="1" applyFill="1" applyBorder="1" applyAlignment="1">
      <alignment horizontal="left"/>
    </xf>
    <xf numFmtId="3" fontId="7" fillId="0" borderId="34" xfId="0" applyNumberFormat="1" applyFont="1" applyFill="1" applyBorder="1" applyAlignment="1">
      <alignment horizontal="left"/>
    </xf>
    <xf numFmtId="0" fontId="1" fillId="0" borderId="35" xfId="0" applyFont="1" applyBorder="1"/>
    <xf numFmtId="0" fontId="1" fillId="0" borderId="36" xfId="0" applyFont="1" applyBorder="1"/>
    <xf numFmtId="0" fontId="1" fillId="0" borderId="12" xfId="0" applyFont="1" applyBorder="1"/>
    <xf numFmtId="3" fontId="7" fillId="0" borderId="33" xfId="0" applyNumberFormat="1" applyFont="1" applyFill="1" applyBorder="1" applyAlignment="1">
      <alignment horizontal="left"/>
    </xf>
    <xf numFmtId="0" fontId="1" fillId="0" borderId="31" xfId="0" applyFont="1" applyBorder="1"/>
    <xf numFmtId="164" fontId="1" fillId="0" borderId="14" xfId="0" applyNumberFormat="1" applyFont="1" applyBorder="1"/>
    <xf numFmtId="164" fontId="1" fillId="0" borderId="3" xfId="0" applyNumberFormat="1" applyFont="1" applyBorder="1"/>
    <xf numFmtId="164" fontId="1" fillId="0" borderId="19" xfId="0" applyNumberFormat="1" applyFont="1" applyBorder="1"/>
    <xf numFmtId="164" fontId="1" fillId="0" borderId="26" xfId="0" applyNumberFormat="1" applyFont="1" applyBorder="1"/>
    <xf numFmtId="164" fontId="1" fillId="0" borderId="15" xfId="0" applyNumberFormat="1" applyFont="1" applyBorder="1"/>
    <xf numFmtId="164" fontId="1" fillId="0" borderId="1" xfId="0" applyNumberFormat="1" applyFont="1" applyBorder="1"/>
    <xf numFmtId="164" fontId="1" fillId="0" borderId="6" xfId="0" applyNumberFormat="1" applyFont="1" applyBorder="1"/>
    <xf numFmtId="164" fontId="1" fillId="0" borderId="4" xfId="0" applyNumberFormat="1" applyFont="1" applyBorder="1"/>
    <xf numFmtId="164" fontId="1" fillId="0" borderId="2" xfId="0" applyNumberFormat="1" applyFont="1" applyBorder="1"/>
    <xf numFmtId="164" fontId="1" fillId="0" borderId="24" xfId="0" applyNumberFormat="1" applyFont="1" applyBorder="1"/>
    <xf numFmtId="164" fontId="1" fillId="0" borderId="7" xfId="0" applyNumberFormat="1" applyFont="1" applyBorder="1"/>
    <xf numFmtId="164" fontId="1" fillId="0" borderId="22" xfId="0" applyNumberFormat="1" applyFont="1" applyBorder="1"/>
    <xf numFmtId="164" fontId="1" fillId="0" borderId="23" xfId="0" applyNumberFormat="1" applyFont="1" applyBorder="1"/>
    <xf numFmtId="164" fontId="1" fillId="0" borderId="28" xfId="0" applyNumberFormat="1" applyFont="1" applyBorder="1"/>
    <xf numFmtId="164" fontId="1" fillId="0" borderId="27" xfId="0" applyNumberFormat="1" applyFont="1" applyBorder="1"/>
    <xf numFmtId="0" fontId="10" fillId="0" borderId="0" xfId="1" applyFont="1" applyAlignment="1">
      <alignment horizontal="center" vertical="top" wrapText="1"/>
    </xf>
    <xf numFmtId="0" fontId="11" fillId="0" borderId="0" xfId="1" applyFont="1" applyAlignment="1">
      <alignment vertical="top" wrapText="1"/>
    </xf>
    <xf numFmtId="0" fontId="11" fillId="0" borderId="0" xfId="1" applyFont="1" applyAlignment="1">
      <alignment wrapText="1"/>
    </xf>
    <xf numFmtId="0" fontId="9" fillId="0" borderId="0" xfId="1"/>
    <xf numFmtId="0" fontId="13" fillId="0" borderId="0" xfId="1" applyFont="1" applyAlignment="1">
      <alignment horizontal="center" vertical="top" wrapText="1"/>
    </xf>
    <xf numFmtId="0" fontId="11" fillId="0" borderId="0" xfId="1" applyFont="1" applyAlignment="1">
      <alignment horizontal="center" vertical="top" wrapText="1"/>
    </xf>
    <xf numFmtId="0" fontId="11" fillId="0" borderId="0" xfId="1" applyNumberFormat="1" applyFont="1" applyAlignment="1">
      <alignment wrapText="1"/>
    </xf>
    <xf numFmtId="0" fontId="11" fillId="0" borderId="0" xfId="1" applyNumberFormat="1" applyFont="1" applyAlignment="1">
      <alignment horizontal="left" wrapText="1"/>
    </xf>
    <xf numFmtId="0" fontId="5" fillId="0" borderId="0" xfId="1" applyFont="1" applyAlignment="1">
      <alignment horizontal="justify"/>
    </xf>
    <xf numFmtId="0" fontId="11" fillId="0" borderId="0" xfId="1" applyFont="1" applyAlignment="1">
      <alignment horizontal="right" vertical="center"/>
    </xf>
    <xf numFmtId="0" fontId="11" fillId="0" borderId="0" xfId="1" applyFont="1" applyAlignment="1">
      <alignment horizontal="justify" vertical="center"/>
    </xf>
    <xf numFmtId="0" fontId="5" fillId="0" borderId="0" xfId="1" applyFont="1"/>
    <xf numFmtId="164" fontId="1" fillId="0" borderId="16" xfId="0" applyNumberFormat="1" applyFont="1" applyBorder="1"/>
    <xf numFmtId="164" fontId="1" fillId="0" borderId="38" xfId="0" applyNumberFormat="1" applyFont="1" applyBorder="1"/>
    <xf numFmtId="164" fontId="1" fillId="2" borderId="40" xfId="0" applyNumberFormat="1" applyFont="1" applyFill="1" applyBorder="1"/>
    <xf numFmtId="0" fontId="4" fillId="0" borderId="0" xfId="0" applyFont="1" applyAlignment="1">
      <alignment horizontal="justify" vertical="top" wrapText="1"/>
    </xf>
    <xf numFmtId="0" fontId="1" fillId="0" borderId="20" xfId="0" applyFont="1" applyBorder="1"/>
    <xf numFmtId="0" fontId="1" fillId="0" borderId="44" xfId="0" applyFont="1" applyBorder="1"/>
    <xf numFmtId="0" fontId="1" fillId="0" borderId="45" xfId="0" applyFont="1" applyBorder="1"/>
    <xf numFmtId="0" fontId="1" fillId="0" borderId="1" xfId="0" applyFont="1" applyBorder="1" applyAlignment="1">
      <alignment horizontal="center" vertical="center" wrapText="1"/>
    </xf>
    <xf numFmtId="0" fontId="1" fillId="0" borderId="41" xfId="0" applyFont="1" applyBorder="1" applyAlignment="1">
      <alignment horizontal="center" vertical="center" wrapText="1"/>
    </xf>
    <xf numFmtId="0" fontId="1" fillId="0" borderId="40" xfId="0" applyFont="1" applyBorder="1" applyAlignment="1">
      <alignment horizontal="center" vertical="center" wrapText="1"/>
    </xf>
    <xf numFmtId="0" fontId="1" fillId="0" borderId="41" xfId="0" applyFont="1" applyBorder="1"/>
    <xf numFmtId="0" fontId="1" fillId="0" borderId="40" xfId="0" applyFont="1" applyBorder="1"/>
    <xf numFmtId="0" fontId="1" fillId="0" borderId="16" xfId="0" applyFont="1" applyBorder="1"/>
    <xf numFmtId="0" fontId="1" fillId="0" borderId="17" xfId="0" applyFont="1" applyBorder="1"/>
    <xf numFmtId="0" fontId="1" fillId="0" borderId="38" xfId="0" applyFont="1" applyBorder="1"/>
    <xf numFmtId="164" fontId="1" fillId="0" borderId="17" xfId="0" applyNumberFormat="1" applyFont="1" applyBorder="1"/>
    <xf numFmtId="164" fontId="1" fillId="0" borderId="20" xfId="0" applyNumberFormat="1" applyFont="1" applyBorder="1"/>
    <xf numFmtId="0" fontId="1" fillId="0" borderId="29" xfId="0" applyFont="1" applyBorder="1" applyAlignment="1">
      <alignment horizontal="left"/>
    </xf>
    <xf numFmtId="0" fontId="1" fillId="0" borderId="48" xfId="0" applyFont="1" applyBorder="1" applyAlignment="1">
      <alignment horizontal="left"/>
    </xf>
    <xf numFmtId="164" fontId="1" fillId="0" borderId="44" xfId="0" applyNumberFormat="1" applyFont="1" applyBorder="1"/>
    <xf numFmtId="164" fontId="1" fillId="0" borderId="42" xfId="0" applyNumberFormat="1" applyFont="1" applyBorder="1"/>
    <xf numFmtId="164" fontId="1" fillId="0" borderId="45" xfId="0" applyNumberFormat="1" applyFont="1" applyBorder="1"/>
    <xf numFmtId="164" fontId="1" fillId="2" borderId="1" xfId="0" applyNumberFormat="1" applyFont="1" applyFill="1" applyBorder="1"/>
    <xf numFmtId="164" fontId="1" fillId="0" borderId="41" xfId="0" applyNumberFormat="1" applyFont="1" applyBorder="1"/>
    <xf numFmtId="0" fontId="17" fillId="0" borderId="0" xfId="0" applyFont="1" applyAlignment="1"/>
    <xf numFmtId="0" fontId="5" fillId="0" borderId="0" xfId="0" applyFont="1" applyAlignment="1">
      <alignment horizontal="left" vertical="top" wrapText="1"/>
    </xf>
    <xf numFmtId="0" fontId="5" fillId="0" borderId="0" xfId="0" applyFont="1" applyAlignment="1">
      <alignment horizontal="left" vertical="top"/>
    </xf>
    <xf numFmtId="0" fontId="4" fillId="0" borderId="32" xfId="0" applyFont="1" applyBorder="1" applyAlignment="1">
      <alignment horizontal="center" vertical="top" wrapText="1"/>
    </xf>
    <xf numFmtId="0" fontId="2" fillId="0" borderId="46" xfId="0" applyFont="1" applyBorder="1" applyAlignment="1">
      <alignment horizontal="center" vertical="center"/>
    </xf>
    <xf numFmtId="0" fontId="2" fillId="0" borderId="47" xfId="0" applyFont="1" applyBorder="1" applyAlignment="1">
      <alignment horizontal="center" vertical="center"/>
    </xf>
    <xf numFmtId="0" fontId="2" fillId="0" borderId="39" xfId="0" applyFont="1" applyBorder="1" applyAlignment="1">
      <alignment horizontal="center" vertical="center"/>
    </xf>
    <xf numFmtId="0" fontId="2" fillId="0" borderId="10" xfId="0" applyFont="1" applyBorder="1" applyAlignment="1">
      <alignment horizontal="center" vertical="center"/>
    </xf>
    <xf numFmtId="0" fontId="1" fillId="0" borderId="11"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20" xfId="0" applyFont="1" applyBorder="1" applyAlignment="1">
      <alignment horizontal="center" vertical="center" wrapText="1"/>
    </xf>
    <xf numFmtId="0" fontId="3" fillId="0" borderId="41" xfId="0" applyFont="1" applyBorder="1" applyAlignment="1">
      <alignment horizontal="center" wrapText="1"/>
    </xf>
    <xf numFmtId="0" fontId="4" fillId="0" borderId="1" xfId="0" applyFont="1" applyBorder="1" applyAlignment="1">
      <alignment horizontal="center" wrapText="1"/>
    </xf>
    <xf numFmtId="49" fontId="3" fillId="0" borderId="41" xfId="0" applyNumberFormat="1" applyFont="1" applyBorder="1" applyAlignment="1">
      <alignment horizontal="center" wrapText="1"/>
    </xf>
    <xf numFmtId="49" fontId="3" fillId="0" borderId="1" xfId="0" applyNumberFormat="1" applyFont="1" applyBorder="1" applyAlignment="1">
      <alignment horizontal="center" wrapText="1"/>
    </xf>
    <xf numFmtId="49" fontId="3" fillId="0" borderId="40" xfId="0" applyNumberFormat="1" applyFont="1" applyBorder="1" applyAlignment="1">
      <alignment horizontal="center" wrapText="1"/>
    </xf>
    <xf numFmtId="0" fontId="3" fillId="0" borderId="5" xfId="0" applyFont="1" applyBorder="1" applyAlignment="1">
      <alignment horizontal="center" wrapText="1"/>
    </xf>
    <xf numFmtId="0" fontId="3" fillId="0" borderId="6"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4" fillId="0" borderId="40" xfId="0" applyFont="1" applyBorder="1" applyAlignment="1">
      <alignment horizontal="center" wrapText="1"/>
    </xf>
    <xf numFmtId="0" fontId="4" fillId="0" borderId="0" xfId="0" applyFont="1" applyBorder="1" applyAlignment="1">
      <alignment horizontal="center" vertical="top" wrapText="1"/>
    </xf>
    <xf numFmtId="0" fontId="4" fillId="0" borderId="0" xfId="0" applyFont="1" applyAlignment="1">
      <alignment horizontal="center" vertical="top" wrapText="1"/>
    </xf>
    <xf numFmtId="0" fontId="4" fillId="0" borderId="0" xfId="0" applyFont="1" applyAlignment="1">
      <alignment horizontal="justify" vertical="top" wrapText="1"/>
    </xf>
    <xf numFmtId="0" fontId="2" fillId="0" borderId="0" xfId="0" applyFont="1" applyBorder="1" applyAlignment="1">
      <alignment horizontal="center" vertical="center" wrapText="1"/>
    </xf>
    <xf numFmtId="0" fontId="1" fillId="0" borderId="37" xfId="0" applyFont="1" applyBorder="1" applyAlignment="1">
      <alignment horizontal="center" vertical="center" wrapText="1"/>
    </xf>
    <xf numFmtId="0" fontId="1" fillId="0" borderId="34" xfId="0" applyFont="1" applyBorder="1" applyAlignment="1">
      <alignment horizontal="center" vertical="center" wrapText="1"/>
    </xf>
    <xf numFmtId="0" fontId="1" fillId="0" borderId="43" xfId="0" applyFont="1" applyBorder="1" applyAlignment="1">
      <alignment horizontal="center" vertical="center" wrapText="1"/>
    </xf>
    <xf numFmtId="0" fontId="4" fillId="0" borderId="31" xfId="0" applyFont="1" applyBorder="1" applyAlignment="1">
      <alignment horizontal="left" wrapText="1"/>
    </xf>
    <xf numFmtId="0" fontId="4" fillId="0" borderId="0" xfId="0" applyFont="1" applyAlignment="1">
      <alignment horizontal="left" vertical="top" wrapText="1"/>
    </xf>
    <xf numFmtId="0" fontId="18" fillId="0" borderId="0" xfId="0" applyFont="1" applyAlignment="1">
      <alignment horizontal="right"/>
    </xf>
    <xf numFmtId="0" fontId="1" fillId="0" borderId="0" xfId="0" applyFont="1" applyAlignment="1">
      <alignment horizontal="center"/>
    </xf>
    <xf numFmtId="0" fontId="15" fillId="0" borderId="41" xfId="0" applyFont="1" applyBorder="1" applyAlignment="1">
      <alignment horizontal="center" vertical="top" wrapText="1"/>
    </xf>
    <xf numFmtId="0" fontId="16" fillId="0" borderId="1" xfId="0" applyFont="1" applyBorder="1" applyAlignment="1">
      <alignment horizontal="center" vertical="top" wrapText="1"/>
    </xf>
    <xf numFmtId="0" fontId="15" fillId="0" borderId="1" xfId="0" applyFont="1" applyBorder="1" applyAlignment="1">
      <alignment horizontal="center" vertical="top" wrapText="1"/>
    </xf>
    <xf numFmtId="0" fontId="3" fillId="0" borderId="40" xfId="0" applyFont="1" applyBorder="1" applyAlignment="1">
      <alignment horizontal="center" wrapText="1"/>
    </xf>
    <xf numFmtId="0" fontId="12" fillId="0" borderId="0" xfId="1" applyFont="1" applyAlignment="1">
      <alignment horizontal="left" vertical="top" wrapText="1"/>
    </xf>
    <xf numFmtId="0" fontId="11" fillId="0" borderId="0" xfId="1" applyNumberFormat="1" applyFont="1" applyAlignment="1">
      <alignment horizontal="left" wrapText="1"/>
    </xf>
    <xf numFmtId="0" fontId="5" fillId="0" borderId="0" xfId="1" applyFont="1" applyAlignment="1">
      <alignment horizontal="left"/>
    </xf>
    <xf numFmtId="0" fontId="11" fillId="0" borderId="0" xfId="1" applyFont="1" applyAlignment="1">
      <alignment horizontal="left" wrapText="1"/>
    </xf>
    <xf numFmtId="0" fontId="4" fillId="0" borderId="0" xfId="0" applyFont="1" applyBorder="1" applyAlignment="1">
      <alignment horizontal="center" wrapText="1"/>
    </xf>
    <xf numFmtId="0" fontId="4" fillId="0" borderId="0" xfId="0" applyFont="1" applyBorder="1" applyAlignment="1">
      <alignment horizontal="left" wrapText="1"/>
    </xf>
  </cellXfs>
  <cellStyles count="6">
    <cellStyle name="Денежный 2" xfId="2"/>
    <cellStyle name="Обычный" xfId="0" builtinId="0"/>
    <cellStyle name="Обычный 2" xfId="1"/>
    <cellStyle name="Обычный 3" xfId="3"/>
    <cellStyle name="Процентный 2" xfId="4"/>
    <cellStyle name="Процентный 3"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33"/>
  <sheetViews>
    <sheetView view="pageBreakPreview" topLeftCell="A7" zoomScaleNormal="100" zoomScaleSheetLayoutView="100" workbookViewId="0">
      <selection activeCell="I10" sqref="I10"/>
    </sheetView>
  </sheetViews>
  <sheetFormatPr defaultRowHeight="15" x14ac:dyDescent="0.25"/>
  <cols>
    <col min="1" max="1" width="2.7109375" style="1" customWidth="1"/>
    <col min="2" max="2" width="21.42578125" style="1" customWidth="1"/>
    <col min="3" max="3" width="12.85546875" style="1" customWidth="1"/>
    <col min="4" max="7" width="12.140625" style="1" customWidth="1"/>
    <col min="8" max="8" width="11.42578125" style="1" customWidth="1"/>
    <col min="9" max="9" width="11.140625" style="1" customWidth="1"/>
    <col min="10" max="10" width="13" style="1" customWidth="1"/>
    <col min="11" max="11" width="11.7109375" style="1" customWidth="1"/>
    <col min="12" max="12" width="10.28515625" style="1" customWidth="1"/>
    <col min="13" max="13" width="12.7109375" style="1" customWidth="1"/>
    <col min="14" max="14" width="10.5703125" style="1" customWidth="1"/>
    <col min="15" max="15" width="12.28515625" style="1" customWidth="1"/>
    <col min="16" max="16" width="12.5703125" style="1" customWidth="1"/>
    <col min="17" max="16384" width="9.140625" style="1"/>
  </cols>
  <sheetData>
    <row r="1" spans="2:16" ht="90" customHeight="1" x14ac:dyDescent="0.25">
      <c r="O1" s="88" t="s">
        <v>10</v>
      </c>
      <c r="P1" s="89"/>
    </row>
    <row r="2" spans="2:16" s="3" customFormat="1" ht="46.5" customHeight="1" x14ac:dyDescent="0.25">
      <c r="B2" s="114" t="s">
        <v>52</v>
      </c>
      <c r="C2" s="114"/>
      <c r="D2" s="114"/>
      <c r="E2" s="114"/>
      <c r="F2" s="114"/>
      <c r="G2" s="114"/>
      <c r="H2" s="114"/>
      <c r="I2" s="114"/>
      <c r="J2" s="114"/>
      <c r="K2" s="114"/>
      <c r="L2" s="114"/>
      <c r="M2" s="114"/>
      <c r="N2" s="114"/>
      <c r="O2" s="114"/>
      <c r="P2" s="114"/>
    </row>
    <row r="3" spans="2:16" ht="18.75" customHeight="1" thickBot="1" x14ac:dyDescent="0.3">
      <c r="C3" s="5"/>
      <c r="D3" s="5"/>
      <c r="E3" s="5"/>
      <c r="F3" s="5"/>
      <c r="G3" s="5"/>
      <c r="H3" s="5"/>
      <c r="I3" s="5"/>
      <c r="J3" s="5"/>
      <c r="K3" s="5"/>
      <c r="L3" s="5"/>
      <c r="M3" s="5"/>
      <c r="N3" s="5"/>
      <c r="O3" s="5"/>
      <c r="P3" s="1" t="s">
        <v>0</v>
      </c>
    </row>
    <row r="4" spans="2:16" ht="25.5" customHeight="1" x14ac:dyDescent="0.25">
      <c r="B4" s="115" t="s">
        <v>1</v>
      </c>
      <c r="C4" s="91" t="s">
        <v>2</v>
      </c>
      <c r="D4" s="92"/>
      <c r="E4" s="92"/>
      <c r="F4" s="92"/>
      <c r="G4" s="92"/>
      <c r="H4" s="92"/>
      <c r="I4" s="92"/>
      <c r="J4" s="93"/>
      <c r="K4" s="94" t="s">
        <v>3</v>
      </c>
      <c r="L4" s="94"/>
      <c r="M4" s="94"/>
      <c r="N4" s="94"/>
      <c r="O4" s="98" t="s">
        <v>49</v>
      </c>
      <c r="P4" s="95" t="s">
        <v>57</v>
      </c>
    </row>
    <row r="5" spans="2:16" ht="63" customHeight="1" x14ac:dyDescent="0.25">
      <c r="B5" s="116"/>
      <c r="C5" s="101" t="s">
        <v>30</v>
      </c>
      <c r="D5" s="102"/>
      <c r="E5" s="109" t="s">
        <v>50</v>
      </c>
      <c r="F5" s="102"/>
      <c r="G5" s="109" t="s">
        <v>32</v>
      </c>
      <c r="H5" s="102"/>
      <c r="I5" s="109" t="s">
        <v>33</v>
      </c>
      <c r="J5" s="110"/>
      <c r="K5" s="106" t="s">
        <v>7</v>
      </c>
      <c r="L5" s="107"/>
      <c r="M5" s="108" t="s">
        <v>7</v>
      </c>
      <c r="N5" s="106"/>
      <c r="O5" s="99"/>
      <c r="P5" s="96"/>
    </row>
    <row r="6" spans="2:16" ht="15.75" customHeight="1" x14ac:dyDescent="0.25">
      <c r="B6" s="116"/>
      <c r="C6" s="103" t="s">
        <v>31</v>
      </c>
      <c r="D6" s="104"/>
      <c r="E6" s="104" t="s">
        <v>38</v>
      </c>
      <c r="F6" s="104"/>
      <c r="G6" s="104" t="s">
        <v>34</v>
      </c>
      <c r="H6" s="104"/>
      <c r="I6" s="104" t="s">
        <v>34</v>
      </c>
      <c r="J6" s="105"/>
      <c r="K6" s="106" t="s">
        <v>6</v>
      </c>
      <c r="L6" s="107"/>
      <c r="M6" s="108" t="s">
        <v>6</v>
      </c>
      <c r="N6" s="106"/>
      <c r="O6" s="99"/>
      <c r="P6" s="96"/>
    </row>
    <row r="7" spans="2:16" ht="41.25" customHeight="1" thickBot="1" x14ac:dyDescent="0.3">
      <c r="B7" s="117"/>
      <c r="C7" s="71" t="s">
        <v>49</v>
      </c>
      <c r="D7" s="70" t="s">
        <v>57</v>
      </c>
      <c r="E7" s="70" t="s">
        <v>49</v>
      </c>
      <c r="F7" s="70" t="s">
        <v>57</v>
      </c>
      <c r="G7" s="70" t="s">
        <v>49</v>
      </c>
      <c r="H7" s="70" t="s">
        <v>57</v>
      </c>
      <c r="I7" s="70" t="s">
        <v>49</v>
      </c>
      <c r="J7" s="70" t="s">
        <v>57</v>
      </c>
      <c r="K7" s="12" t="s">
        <v>9</v>
      </c>
      <c r="L7" s="10" t="s">
        <v>4</v>
      </c>
      <c r="M7" s="12" t="s">
        <v>9</v>
      </c>
      <c r="N7" s="14" t="s">
        <v>4</v>
      </c>
      <c r="O7" s="100"/>
      <c r="P7" s="97"/>
    </row>
    <row r="8" spans="2:16" ht="17.25" customHeight="1" x14ac:dyDescent="0.25">
      <c r="B8" s="28" t="s">
        <v>16</v>
      </c>
      <c r="C8" s="73">
        <v>74</v>
      </c>
      <c r="D8" s="73">
        <v>74</v>
      </c>
      <c r="E8" s="41"/>
      <c r="F8" s="2"/>
      <c r="G8" s="2">
        <v>470</v>
      </c>
      <c r="H8" s="2">
        <v>470</v>
      </c>
      <c r="I8" s="2">
        <v>1530</v>
      </c>
      <c r="J8" s="74">
        <v>1530</v>
      </c>
      <c r="K8" s="9"/>
      <c r="L8" s="8"/>
      <c r="M8" s="9"/>
      <c r="N8" s="15"/>
      <c r="O8" s="36">
        <f>C8+E8+G8+I8+K8+M8</f>
        <v>2074</v>
      </c>
      <c r="P8" s="36">
        <f t="shared" ref="P8:P22" si="0">D8+F8+H8+J8+L8+N8</f>
        <v>2074</v>
      </c>
    </row>
    <row r="9" spans="2:16" x14ac:dyDescent="0.25">
      <c r="B9" s="29" t="s">
        <v>17</v>
      </c>
      <c r="C9" s="73">
        <v>22</v>
      </c>
      <c r="D9" s="73">
        <v>22</v>
      </c>
      <c r="E9" s="41">
        <v>0.28620000000000001</v>
      </c>
      <c r="F9" s="41">
        <v>0.28477000000000002</v>
      </c>
      <c r="G9" s="2"/>
      <c r="H9" s="2"/>
      <c r="I9" s="2">
        <v>2</v>
      </c>
      <c r="J9" s="74">
        <v>2</v>
      </c>
      <c r="K9" s="6"/>
      <c r="L9" s="2"/>
      <c r="M9" s="6"/>
      <c r="N9" s="16"/>
      <c r="O9" s="36">
        <f t="shared" ref="O9:O22" si="1">C9+E9+G9+I9+K9+M9</f>
        <v>24.286200000000001</v>
      </c>
      <c r="P9" s="36">
        <f t="shared" si="0"/>
        <v>24.284770000000002</v>
      </c>
    </row>
    <row r="10" spans="2:16" x14ac:dyDescent="0.25">
      <c r="B10" s="29" t="s">
        <v>18</v>
      </c>
      <c r="C10" s="73">
        <v>22</v>
      </c>
      <c r="D10" s="73">
        <v>22</v>
      </c>
      <c r="E10" s="41">
        <v>0.33389999999999997</v>
      </c>
      <c r="F10" s="41">
        <v>0.33223000000000003</v>
      </c>
      <c r="G10" s="2"/>
      <c r="H10" s="2"/>
      <c r="I10" s="2">
        <v>2</v>
      </c>
      <c r="J10" s="74">
        <v>2</v>
      </c>
      <c r="K10" s="6"/>
      <c r="L10" s="2"/>
      <c r="M10" s="6"/>
      <c r="N10" s="16"/>
      <c r="O10" s="36">
        <f t="shared" si="1"/>
        <v>24.3339</v>
      </c>
      <c r="P10" s="36">
        <f t="shared" si="0"/>
        <v>24.332229999999999</v>
      </c>
    </row>
    <row r="11" spans="2:16" x14ac:dyDescent="0.25">
      <c r="B11" s="29" t="s">
        <v>19</v>
      </c>
      <c r="C11" s="73">
        <v>22</v>
      </c>
      <c r="D11" s="73">
        <v>22</v>
      </c>
      <c r="E11" s="41"/>
      <c r="F11" s="41"/>
      <c r="G11" s="2"/>
      <c r="H11" s="2"/>
      <c r="I11" s="2">
        <v>2</v>
      </c>
      <c r="J11" s="74">
        <v>2</v>
      </c>
      <c r="K11" s="6"/>
      <c r="L11" s="2"/>
      <c r="M11" s="6"/>
      <c r="N11" s="16"/>
      <c r="O11" s="36">
        <f t="shared" si="1"/>
        <v>24</v>
      </c>
      <c r="P11" s="36">
        <f t="shared" si="0"/>
        <v>24</v>
      </c>
    </row>
    <row r="12" spans="2:16" x14ac:dyDescent="0.25">
      <c r="B12" s="29" t="s">
        <v>20</v>
      </c>
      <c r="C12" s="73">
        <v>22</v>
      </c>
      <c r="D12" s="73">
        <v>22</v>
      </c>
      <c r="E12" s="41"/>
      <c r="F12" s="41"/>
      <c r="G12" s="2"/>
      <c r="H12" s="2"/>
      <c r="I12" s="2"/>
      <c r="J12" s="74"/>
      <c r="K12" s="6"/>
      <c r="L12" s="2"/>
      <c r="M12" s="6"/>
      <c r="N12" s="16"/>
      <c r="O12" s="36">
        <f t="shared" si="1"/>
        <v>22</v>
      </c>
      <c r="P12" s="36">
        <f t="shared" si="0"/>
        <v>22</v>
      </c>
    </row>
    <row r="13" spans="2:16" x14ac:dyDescent="0.25">
      <c r="B13" s="29" t="s">
        <v>21</v>
      </c>
      <c r="C13" s="73">
        <v>22</v>
      </c>
      <c r="D13" s="73">
        <v>22</v>
      </c>
      <c r="E13" s="41">
        <v>0.27029999999999998</v>
      </c>
      <c r="F13" s="41">
        <v>0.26895000000000002</v>
      </c>
      <c r="G13" s="2"/>
      <c r="H13" s="2"/>
      <c r="I13" s="2"/>
      <c r="J13" s="74"/>
      <c r="K13" s="6"/>
      <c r="L13" s="2"/>
      <c r="M13" s="6"/>
      <c r="N13" s="16"/>
      <c r="O13" s="36">
        <f t="shared" si="1"/>
        <v>22.270299999999999</v>
      </c>
      <c r="P13" s="36">
        <f t="shared" si="0"/>
        <v>22.26895</v>
      </c>
    </row>
    <row r="14" spans="2:16" x14ac:dyDescent="0.25">
      <c r="B14" s="29" t="s">
        <v>22</v>
      </c>
      <c r="C14" s="73">
        <v>22</v>
      </c>
      <c r="D14" s="73">
        <v>22</v>
      </c>
      <c r="E14" s="41">
        <v>0.39750000000000002</v>
      </c>
      <c r="F14" s="41">
        <v>0.39550999999999997</v>
      </c>
      <c r="G14" s="2"/>
      <c r="H14" s="2"/>
      <c r="I14" s="2"/>
      <c r="J14" s="74"/>
      <c r="K14" s="6"/>
      <c r="L14" s="2"/>
      <c r="M14" s="6"/>
      <c r="N14" s="16"/>
      <c r="O14" s="36">
        <f t="shared" si="1"/>
        <v>22.397500000000001</v>
      </c>
      <c r="P14" s="36">
        <f t="shared" si="0"/>
        <v>22.395510000000002</v>
      </c>
    </row>
    <row r="15" spans="2:16" x14ac:dyDescent="0.25">
      <c r="B15" s="29" t="s">
        <v>23</v>
      </c>
      <c r="C15" s="73">
        <v>34</v>
      </c>
      <c r="D15" s="73">
        <v>34</v>
      </c>
      <c r="E15" s="41">
        <v>0.44519999999999998</v>
      </c>
      <c r="F15" s="41">
        <v>0.44296999999999997</v>
      </c>
      <c r="G15" s="2"/>
      <c r="H15" s="2"/>
      <c r="I15" s="2">
        <v>2</v>
      </c>
      <c r="J15" s="74">
        <v>2</v>
      </c>
      <c r="K15" s="6"/>
      <c r="L15" s="2"/>
      <c r="M15" s="6"/>
      <c r="N15" s="16"/>
      <c r="O15" s="36">
        <f t="shared" si="1"/>
        <v>36.4452</v>
      </c>
      <c r="P15" s="36">
        <f t="shared" si="0"/>
        <v>36.442970000000003</v>
      </c>
    </row>
    <row r="16" spans="2:16" x14ac:dyDescent="0.25">
      <c r="B16" s="29" t="s">
        <v>24</v>
      </c>
      <c r="C16" s="73">
        <v>22</v>
      </c>
      <c r="D16" s="73">
        <v>22</v>
      </c>
      <c r="E16" s="41">
        <v>0.28620000000000001</v>
      </c>
      <c r="F16" s="41">
        <v>0.28477000000000002</v>
      </c>
      <c r="G16" s="2"/>
      <c r="H16" s="2"/>
      <c r="I16" s="2"/>
      <c r="J16" s="74"/>
      <c r="K16" s="6"/>
      <c r="L16" s="2"/>
      <c r="M16" s="6"/>
      <c r="N16" s="16"/>
      <c r="O16" s="36">
        <f t="shared" si="1"/>
        <v>22.286200000000001</v>
      </c>
      <c r="P16" s="36">
        <f t="shared" si="0"/>
        <v>22.284770000000002</v>
      </c>
    </row>
    <row r="17" spans="2:16" x14ac:dyDescent="0.25">
      <c r="B17" s="29" t="s">
        <v>25</v>
      </c>
      <c r="C17" s="73">
        <v>22</v>
      </c>
      <c r="D17" s="73">
        <v>22</v>
      </c>
      <c r="E17" s="41"/>
      <c r="F17" s="41"/>
      <c r="G17" s="2"/>
      <c r="H17" s="2"/>
      <c r="I17" s="2"/>
      <c r="J17" s="74"/>
      <c r="K17" s="6"/>
      <c r="L17" s="2"/>
      <c r="M17" s="6"/>
      <c r="N17" s="16"/>
      <c r="O17" s="36">
        <f t="shared" si="1"/>
        <v>22</v>
      </c>
      <c r="P17" s="36">
        <f t="shared" si="0"/>
        <v>22</v>
      </c>
    </row>
    <row r="18" spans="2:16" x14ac:dyDescent="0.25">
      <c r="B18" s="29" t="s">
        <v>48</v>
      </c>
      <c r="C18" s="73">
        <v>22</v>
      </c>
      <c r="D18" s="73">
        <v>22</v>
      </c>
      <c r="E18" s="41">
        <v>0.25440000000000002</v>
      </c>
      <c r="F18" s="41">
        <v>0.25313000000000002</v>
      </c>
      <c r="G18" s="2"/>
      <c r="H18" s="2"/>
      <c r="I18" s="2"/>
      <c r="J18" s="74"/>
      <c r="K18" s="6"/>
      <c r="L18" s="2"/>
      <c r="M18" s="6"/>
      <c r="N18" s="16"/>
      <c r="O18" s="36">
        <f t="shared" si="1"/>
        <v>22.2544</v>
      </c>
      <c r="P18" s="36">
        <f t="shared" si="0"/>
        <v>22.253129999999999</v>
      </c>
    </row>
    <row r="19" spans="2:16" x14ac:dyDescent="0.25">
      <c r="B19" s="29" t="s">
        <v>26</v>
      </c>
      <c r="C19" s="73">
        <v>22</v>
      </c>
      <c r="D19" s="73">
        <v>22</v>
      </c>
      <c r="E19" s="41">
        <v>0.28620000000000001</v>
      </c>
      <c r="F19" s="41">
        <v>0.28477000000000002</v>
      </c>
      <c r="G19" s="2"/>
      <c r="H19" s="2"/>
      <c r="I19" s="2"/>
      <c r="J19" s="74"/>
      <c r="K19" s="6"/>
      <c r="L19" s="2"/>
      <c r="M19" s="6"/>
      <c r="N19" s="16"/>
      <c r="O19" s="36">
        <f t="shared" si="1"/>
        <v>22.286200000000001</v>
      </c>
      <c r="P19" s="36">
        <f t="shared" si="0"/>
        <v>22.284770000000002</v>
      </c>
    </row>
    <row r="20" spans="2:16" x14ac:dyDescent="0.25">
      <c r="B20" s="29" t="s">
        <v>27</v>
      </c>
      <c r="C20" s="73">
        <v>34</v>
      </c>
      <c r="D20" s="73">
        <v>34</v>
      </c>
      <c r="E20" s="41"/>
      <c r="F20" s="41"/>
      <c r="G20" s="2"/>
      <c r="H20" s="2"/>
      <c r="I20" s="2"/>
      <c r="J20" s="74"/>
      <c r="K20" s="6"/>
      <c r="L20" s="2"/>
      <c r="M20" s="6"/>
      <c r="N20" s="16"/>
      <c r="O20" s="36">
        <f t="shared" si="1"/>
        <v>34</v>
      </c>
      <c r="P20" s="36">
        <f t="shared" si="0"/>
        <v>34</v>
      </c>
    </row>
    <row r="21" spans="2:16" x14ac:dyDescent="0.25">
      <c r="B21" s="29" t="s">
        <v>28</v>
      </c>
      <c r="C21" s="73">
        <v>22</v>
      </c>
      <c r="D21" s="73">
        <v>22</v>
      </c>
      <c r="E21" s="41">
        <v>0.159</v>
      </c>
      <c r="F21" s="41">
        <v>0.15820999999999999</v>
      </c>
      <c r="G21" s="2"/>
      <c r="H21" s="2"/>
      <c r="I21" s="2"/>
      <c r="J21" s="74"/>
      <c r="K21" s="6"/>
      <c r="L21" s="2"/>
      <c r="M21" s="6"/>
      <c r="N21" s="16"/>
      <c r="O21" s="36">
        <f t="shared" si="1"/>
        <v>22.158999999999999</v>
      </c>
      <c r="P21" s="36">
        <f t="shared" si="0"/>
        <v>22.15821</v>
      </c>
    </row>
    <row r="22" spans="2:16" x14ac:dyDescent="0.25">
      <c r="B22" s="29" t="s">
        <v>29</v>
      </c>
      <c r="C22" s="73">
        <v>34</v>
      </c>
      <c r="D22" s="73">
        <v>34</v>
      </c>
      <c r="E22" s="41">
        <v>0.28620000000000001</v>
      </c>
      <c r="F22" s="41">
        <v>0.28477000000000002</v>
      </c>
      <c r="G22" s="2"/>
      <c r="H22" s="2"/>
      <c r="I22" s="2"/>
      <c r="J22" s="74"/>
      <c r="K22" s="6"/>
      <c r="L22" s="2"/>
      <c r="M22" s="6"/>
      <c r="N22" s="16"/>
      <c r="O22" s="36">
        <f t="shared" si="1"/>
        <v>34.286200000000001</v>
      </c>
      <c r="P22" s="36">
        <f t="shared" si="0"/>
        <v>34.284770000000002</v>
      </c>
    </row>
    <row r="23" spans="2:16" x14ac:dyDescent="0.25">
      <c r="B23" s="34"/>
      <c r="C23" s="73"/>
      <c r="D23" s="2"/>
      <c r="E23" s="41"/>
      <c r="F23" s="41"/>
      <c r="G23" s="2"/>
      <c r="H23" s="2"/>
      <c r="I23" s="2"/>
      <c r="J23" s="74"/>
      <c r="K23" s="9"/>
      <c r="L23" s="9"/>
      <c r="M23" s="9"/>
      <c r="N23" s="35"/>
      <c r="O23" s="7"/>
      <c r="P23" s="18"/>
    </row>
    <row r="24" spans="2:16" ht="15.75" thickBot="1" x14ac:dyDescent="0.3">
      <c r="B24" s="30"/>
      <c r="C24" s="75"/>
      <c r="D24" s="76"/>
      <c r="E24" s="78"/>
      <c r="F24" s="78"/>
      <c r="G24" s="76"/>
      <c r="H24" s="76"/>
      <c r="I24" s="76"/>
      <c r="J24" s="77"/>
      <c r="K24" s="31"/>
      <c r="L24" s="31"/>
      <c r="M24" s="31"/>
      <c r="N24" s="3"/>
      <c r="O24" s="33"/>
      <c r="P24" s="32"/>
    </row>
    <row r="25" spans="2:16" ht="15.75" thickBot="1" x14ac:dyDescent="0.3">
      <c r="B25" s="13" t="s">
        <v>8</v>
      </c>
      <c r="C25" s="67">
        <f t="shared" ref="C25:P25" si="2">SUM(C8:C22)</f>
        <v>418</v>
      </c>
      <c r="D25" s="68">
        <f t="shared" si="2"/>
        <v>418</v>
      </c>
      <c r="E25" s="79">
        <f t="shared" ref="E25:F25" si="3">SUM(E8:E22)</f>
        <v>3.0051000000000001</v>
      </c>
      <c r="F25" s="82">
        <f t="shared" si="3"/>
        <v>2.9900799999999998</v>
      </c>
      <c r="G25" s="68">
        <f t="shared" si="2"/>
        <v>470</v>
      </c>
      <c r="H25" s="68">
        <f t="shared" si="2"/>
        <v>470</v>
      </c>
      <c r="I25" s="68">
        <f t="shared" si="2"/>
        <v>1538</v>
      </c>
      <c r="J25" s="69">
        <f t="shared" si="2"/>
        <v>1538</v>
      </c>
      <c r="K25" s="11">
        <f t="shared" si="2"/>
        <v>0</v>
      </c>
      <c r="L25" s="11">
        <f t="shared" si="2"/>
        <v>0</v>
      </c>
      <c r="M25" s="11">
        <f t="shared" si="2"/>
        <v>0</v>
      </c>
      <c r="N25" s="17">
        <f t="shared" si="2"/>
        <v>0</v>
      </c>
      <c r="O25" s="47">
        <f t="shared" si="2"/>
        <v>2429.0051000000003</v>
      </c>
      <c r="P25" s="49">
        <f t="shared" si="2"/>
        <v>2428.9900800000009</v>
      </c>
    </row>
    <row r="27" spans="2:16" ht="35.25" customHeight="1" x14ac:dyDescent="0.25">
      <c r="B27" s="119" t="s">
        <v>47</v>
      </c>
      <c r="C27" s="119"/>
      <c r="D27" s="119"/>
      <c r="E27" s="119"/>
      <c r="F27" s="119"/>
      <c r="G27" s="119"/>
      <c r="H27" s="20"/>
      <c r="I27" s="21"/>
      <c r="J27" s="21"/>
      <c r="K27" s="20"/>
      <c r="L27" s="22"/>
      <c r="M27" s="23"/>
      <c r="N27" s="22" t="s">
        <v>35</v>
      </c>
      <c r="O27" s="24"/>
      <c r="P27" s="21"/>
    </row>
    <row r="28" spans="2:16" ht="15.75" x14ac:dyDescent="0.25">
      <c r="B28" s="25"/>
      <c r="C28" s="19"/>
      <c r="D28" s="19"/>
      <c r="E28" s="19"/>
      <c r="F28" s="19"/>
      <c r="G28" s="19"/>
      <c r="H28" s="20"/>
      <c r="I28" s="21"/>
      <c r="J28" s="21"/>
      <c r="K28" s="20"/>
      <c r="L28" s="26" t="s">
        <v>11</v>
      </c>
      <c r="M28" s="23"/>
      <c r="N28" s="90" t="s">
        <v>12</v>
      </c>
      <c r="O28" s="90"/>
      <c r="P28" s="21"/>
    </row>
    <row r="29" spans="2:16" ht="25.5" x14ac:dyDescent="0.25">
      <c r="B29" s="25"/>
      <c r="C29" s="19"/>
      <c r="D29" s="19"/>
      <c r="E29" s="19"/>
      <c r="F29" s="19"/>
      <c r="G29" s="19"/>
      <c r="H29" s="20"/>
      <c r="I29" s="21"/>
      <c r="J29" s="21"/>
      <c r="K29" s="20"/>
      <c r="L29" s="26" t="s">
        <v>13</v>
      </c>
      <c r="M29" s="25"/>
      <c r="N29" s="25"/>
      <c r="O29" s="21"/>
      <c r="P29" s="21"/>
    </row>
    <row r="30" spans="2:16" ht="18" customHeight="1" x14ac:dyDescent="0.25">
      <c r="B30" s="25" t="s">
        <v>14</v>
      </c>
      <c r="C30" s="19"/>
      <c r="D30" s="19"/>
      <c r="E30" s="19"/>
      <c r="F30" s="19"/>
      <c r="G30" s="19"/>
      <c r="H30" s="20"/>
      <c r="I30" s="21"/>
      <c r="J30" s="21"/>
      <c r="K30" s="20"/>
      <c r="L30" s="22"/>
      <c r="M30" s="23"/>
      <c r="N30" s="118" t="s">
        <v>36</v>
      </c>
      <c r="O30" s="118"/>
      <c r="P30" s="21"/>
    </row>
    <row r="31" spans="2:16" ht="15.75" x14ac:dyDescent="0.25">
      <c r="B31" s="25"/>
      <c r="C31" s="19"/>
      <c r="D31" s="19"/>
      <c r="E31" s="19"/>
      <c r="F31" s="19"/>
      <c r="G31" s="19"/>
      <c r="H31" s="20"/>
      <c r="I31" s="21"/>
      <c r="J31" s="21"/>
      <c r="K31" s="20"/>
      <c r="L31" s="111" t="s">
        <v>11</v>
      </c>
      <c r="M31" s="113"/>
      <c r="N31" s="111" t="s">
        <v>12</v>
      </c>
      <c r="O31" s="111"/>
      <c r="P31" s="21"/>
    </row>
    <row r="32" spans="2:16" ht="15.75" x14ac:dyDescent="0.25">
      <c r="B32" s="25" t="s">
        <v>56</v>
      </c>
      <c r="C32" s="19"/>
      <c r="D32" s="19"/>
      <c r="E32" s="19"/>
      <c r="F32" s="19"/>
      <c r="G32" s="19"/>
      <c r="H32" s="20"/>
      <c r="I32" s="21"/>
      <c r="J32" s="21"/>
      <c r="K32" s="20"/>
      <c r="L32" s="112"/>
      <c r="M32" s="113"/>
      <c r="N32" s="27"/>
      <c r="O32" s="21"/>
      <c r="P32" s="21"/>
    </row>
    <row r="33" spans="2:16" ht="15.75" x14ac:dyDescent="0.25">
      <c r="B33" s="25" t="s">
        <v>15</v>
      </c>
      <c r="C33" s="19"/>
      <c r="D33" s="19"/>
      <c r="E33" s="19"/>
      <c r="F33" s="19"/>
      <c r="G33" s="19"/>
      <c r="H33" s="20"/>
      <c r="I33" s="21"/>
      <c r="J33" s="21"/>
      <c r="K33" s="20"/>
      <c r="L33" s="112"/>
      <c r="M33" s="113"/>
      <c r="N33" s="27"/>
      <c r="O33" s="21"/>
      <c r="P33" s="21"/>
    </row>
  </sheetData>
  <mergeCells count="25">
    <mergeCell ref="L31:L33"/>
    <mergeCell ref="M31:M33"/>
    <mergeCell ref="N31:O31"/>
    <mergeCell ref="B2:P2"/>
    <mergeCell ref="B4:B7"/>
    <mergeCell ref="M5:N5"/>
    <mergeCell ref="N30:O30"/>
    <mergeCell ref="B27:G27"/>
    <mergeCell ref="E5:F5"/>
    <mergeCell ref="E6:F6"/>
    <mergeCell ref="O1:P1"/>
    <mergeCell ref="N28:O28"/>
    <mergeCell ref="C4:J4"/>
    <mergeCell ref="K4:N4"/>
    <mergeCell ref="P4:P7"/>
    <mergeCell ref="O4:O7"/>
    <mergeCell ref="C5:D5"/>
    <mergeCell ref="C6:D6"/>
    <mergeCell ref="G6:H6"/>
    <mergeCell ref="I6:J6"/>
    <mergeCell ref="K6:L6"/>
    <mergeCell ref="M6:N6"/>
    <mergeCell ref="G5:H5"/>
    <mergeCell ref="I5:J5"/>
    <mergeCell ref="K5:L5"/>
  </mergeCells>
  <printOptions horizontalCentered="1" verticalCentered="1"/>
  <pageMargins left="0.56000000000000005" right="0.43" top="0.42" bottom="0.34" header="0.3" footer="0.31496062992125984"/>
  <pageSetup paperSize="9" scale="71" orientation="landscape" horizontalDpi="180" verticalDpi="18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T36"/>
  <sheetViews>
    <sheetView tabSelected="1" view="pageBreakPreview" topLeftCell="E25" zoomScale="110" zoomScaleNormal="100" zoomScaleSheetLayoutView="110" workbookViewId="0">
      <selection activeCell="L30" sqref="L30:O31"/>
    </sheetView>
  </sheetViews>
  <sheetFormatPr defaultRowHeight="15" x14ac:dyDescent="0.25"/>
  <cols>
    <col min="1" max="1" width="5" style="1" customWidth="1"/>
    <col min="2" max="2" width="20.85546875" style="1" customWidth="1"/>
    <col min="3" max="3" width="12.85546875" style="1" customWidth="1"/>
    <col min="4" max="5" width="12.140625" style="1" customWidth="1"/>
    <col min="6" max="8" width="11.42578125" style="1" customWidth="1"/>
    <col min="9" max="9" width="10" style="1" customWidth="1"/>
    <col min="10" max="10" width="11.42578125" style="1" customWidth="1"/>
    <col min="11" max="11" width="11.7109375" style="1" customWidth="1"/>
    <col min="12" max="12" width="10.28515625" style="1" customWidth="1"/>
    <col min="13" max="13" width="12.7109375" style="1" customWidth="1"/>
    <col min="14" max="14" width="10.5703125" style="1" customWidth="1"/>
    <col min="15" max="16" width="11.42578125" style="1" customWidth="1"/>
    <col min="17" max="16384" width="9.140625" style="1"/>
  </cols>
  <sheetData>
    <row r="1" spans="2:20" ht="16.5" x14ac:dyDescent="0.25">
      <c r="M1" s="120" t="s">
        <v>59</v>
      </c>
      <c r="N1" s="120"/>
      <c r="O1" s="120"/>
      <c r="P1" s="120"/>
      <c r="Q1" s="87"/>
      <c r="R1" s="87"/>
      <c r="S1" s="87"/>
      <c r="T1" s="87"/>
    </row>
    <row r="2" spans="2:20" ht="16.5" x14ac:dyDescent="0.25">
      <c r="K2" s="120" t="s">
        <v>58</v>
      </c>
      <c r="L2" s="120"/>
      <c r="M2" s="120"/>
      <c r="N2" s="120"/>
      <c r="O2" s="120"/>
      <c r="P2" s="120"/>
      <c r="Q2" s="87"/>
      <c r="R2" s="87"/>
      <c r="S2" s="87"/>
      <c r="T2" s="87"/>
    </row>
    <row r="3" spans="2:20" ht="16.5" x14ac:dyDescent="0.25">
      <c r="L3" s="120" t="s">
        <v>60</v>
      </c>
      <c r="M3" s="120"/>
      <c r="N3" s="120"/>
      <c r="O3" s="120"/>
      <c r="P3" s="120"/>
      <c r="Q3" s="87"/>
      <c r="R3" s="87"/>
      <c r="S3" s="87"/>
      <c r="T3" s="87"/>
    </row>
    <row r="4" spans="2:20" x14ac:dyDescent="0.25">
      <c r="M4" s="121"/>
      <c r="N4" s="121"/>
      <c r="O4" s="121"/>
      <c r="P4" s="121"/>
    </row>
    <row r="5" spans="2:20" s="3" customFormat="1" ht="35.25" customHeight="1" x14ac:dyDescent="0.25">
      <c r="B5" s="4"/>
      <c r="C5" s="114" t="s">
        <v>53</v>
      </c>
      <c r="D5" s="114"/>
      <c r="E5" s="114"/>
      <c r="F5" s="114"/>
      <c r="G5" s="114"/>
      <c r="H5" s="114"/>
      <c r="I5" s="114"/>
      <c r="J5" s="114"/>
      <c r="K5" s="114"/>
      <c r="L5" s="114"/>
      <c r="M5" s="114"/>
      <c r="N5" s="114"/>
      <c r="O5" s="114"/>
      <c r="P5" s="4"/>
    </row>
    <row r="6" spans="2:20" ht="18.75" customHeight="1" thickBot="1" x14ac:dyDescent="0.3">
      <c r="P6" s="1" t="s">
        <v>0</v>
      </c>
    </row>
    <row r="7" spans="2:20" ht="25.5" customHeight="1" x14ac:dyDescent="0.25">
      <c r="B7" s="115" t="s">
        <v>1</v>
      </c>
      <c r="C7" s="91" t="s">
        <v>5</v>
      </c>
      <c r="D7" s="92"/>
      <c r="E7" s="92"/>
      <c r="F7" s="92"/>
      <c r="G7" s="92"/>
      <c r="H7" s="92"/>
      <c r="I7" s="92"/>
      <c r="J7" s="93"/>
      <c r="K7" s="94" t="s">
        <v>3</v>
      </c>
      <c r="L7" s="94"/>
      <c r="M7" s="94"/>
      <c r="N7" s="94"/>
      <c r="O7" s="98" t="s">
        <v>49</v>
      </c>
      <c r="P7" s="95" t="s">
        <v>57</v>
      </c>
    </row>
    <row r="8" spans="2:20" ht="59.25" customHeight="1" x14ac:dyDescent="0.25">
      <c r="B8" s="116"/>
      <c r="C8" s="122" t="s">
        <v>37</v>
      </c>
      <c r="D8" s="123"/>
      <c r="E8" s="124" t="s">
        <v>39</v>
      </c>
      <c r="F8" s="123"/>
      <c r="G8" s="124" t="s">
        <v>51</v>
      </c>
      <c r="H8" s="124"/>
      <c r="I8" s="109"/>
      <c r="J8" s="125"/>
      <c r="K8" s="106" t="s">
        <v>7</v>
      </c>
      <c r="L8" s="107"/>
      <c r="M8" s="108" t="s">
        <v>7</v>
      </c>
      <c r="N8" s="106"/>
      <c r="O8" s="99"/>
      <c r="P8" s="96"/>
    </row>
    <row r="9" spans="2:20" ht="15" customHeight="1" x14ac:dyDescent="0.25">
      <c r="B9" s="116"/>
      <c r="C9" s="103" t="s">
        <v>38</v>
      </c>
      <c r="D9" s="104"/>
      <c r="E9" s="104" t="s">
        <v>40</v>
      </c>
      <c r="F9" s="104"/>
      <c r="G9" s="104" t="s">
        <v>38</v>
      </c>
      <c r="H9" s="104"/>
      <c r="I9" s="104"/>
      <c r="J9" s="105"/>
      <c r="K9" s="106" t="s">
        <v>6</v>
      </c>
      <c r="L9" s="106"/>
      <c r="M9" s="108" t="s">
        <v>6</v>
      </c>
      <c r="N9" s="106"/>
      <c r="O9" s="99"/>
      <c r="P9" s="96"/>
    </row>
    <row r="10" spans="2:20" ht="41.25" customHeight="1" thickBot="1" x14ac:dyDescent="0.3">
      <c r="B10" s="117"/>
      <c r="C10" s="71" t="s">
        <v>49</v>
      </c>
      <c r="D10" s="70" t="s">
        <v>57</v>
      </c>
      <c r="E10" s="70" t="s">
        <v>49</v>
      </c>
      <c r="F10" s="70" t="s">
        <v>57</v>
      </c>
      <c r="G10" s="70" t="s">
        <v>49</v>
      </c>
      <c r="H10" s="70" t="s">
        <v>57</v>
      </c>
      <c r="I10" s="70" t="s">
        <v>49</v>
      </c>
      <c r="J10" s="72" t="s">
        <v>4</v>
      </c>
      <c r="K10" s="12" t="s">
        <v>49</v>
      </c>
      <c r="L10" s="14" t="s">
        <v>4</v>
      </c>
      <c r="M10" s="10" t="s">
        <v>9</v>
      </c>
      <c r="N10" s="14" t="s">
        <v>4</v>
      </c>
      <c r="O10" s="100"/>
      <c r="P10" s="97"/>
    </row>
    <row r="11" spans="2:20" ht="19.5" customHeight="1" x14ac:dyDescent="0.25">
      <c r="B11" s="28" t="s">
        <v>16</v>
      </c>
      <c r="C11" s="86">
        <f>5658.4+1615</f>
        <v>7273.4</v>
      </c>
      <c r="D11" s="41">
        <v>7273.4</v>
      </c>
      <c r="E11" s="41">
        <v>838</v>
      </c>
      <c r="F11" s="41">
        <v>838</v>
      </c>
      <c r="G11" s="85"/>
      <c r="H11" s="85"/>
      <c r="I11" s="85"/>
      <c r="J11" s="65"/>
      <c r="K11" s="38"/>
      <c r="L11" s="37"/>
      <c r="M11" s="38"/>
      <c r="N11" s="39"/>
      <c r="O11" s="36">
        <f>C11+E11+I11+K11+M11+G11</f>
        <v>8111.4</v>
      </c>
      <c r="P11" s="40">
        <f>D11+F11+J11+L11+N11+H11</f>
        <v>8111.4</v>
      </c>
    </row>
    <row r="12" spans="2:20" x14ac:dyDescent="0.25">
      <c r="B12" s="29" t="s">
        <v>17</v>
      </c>
      <c r="C12" s="86">
        <v>70.900000000000006</v>
      </c>
      <c r="D12" s="86">
        <v>70.900000000000006</v>
      </c>
      <c r="E12" s="41">
        <v>705</v>
      </c>
      <c r="F12" s="41">
        <v>705</v>
      </c>
      <c r="G12" s="85"/>
      <c r="H12" s="85"/>
      <c r="I12" s="85"/>
      <c r="J12" s="65"/>
      <c r="K12" s="42"/>
      <c r="L12" s="41"/>
      <c r="M12" s="42"/>
      <c r="N12" s="43"/>
      <c r="O12" s="36">
        <f>C12+E12+I12+K12+M12+G12</f>
        <v>775.9</v>
      </c>
      <c r="P12" s="40">
        <f>D12+F12+J12+L12+N12+H12</f>
        <v>775.9</v>
      </c>
    </row>
    <row r="13" spans="2:20" x14ac:dyDescent="0.25">
      <c r="B13" s="29" t="s">
        <v>18</v>
      </c>
      <c r="C13" s="86">
        <v>35.4</v>
      </c>
      <c r="D13" s="86">
        <v>35.4</v>
      </c>
      <c r="E13" s="41">
        <v>125</v>
      </c>
      <c r="F13" s="41">
        <v>125</v>
      </c>
      <c r="G13" s="85"/>
      <c r="H13" s="85"/>
      <c r="I13" s="85"/>
      <c r="J13" s="65"/>
      <c r="K13" s="42"/>
      <c r="L13" s="41"/>
      <c r="M13" s="42"/>
      <c r="N13" s="43"/>
      <c r="O13" s="36">
        <f t="shared" ref="O13:O25" si="0">C13+E13+I13+K13+M13+G13</f>
        <v>160.4</v>
      </c>
      <c r="P13" s="40">
        <f t="shared" ref="P13:P26" si="1">D13+F13+J13+L13+N13+H13</f>
        <v>160.4</v>
      </c>
    </row>
    <row r="14" spans="2:20" x14ac:dyDescent="0.25">
      <c r="B14" s="29" t="s">
        <v>19</v>
      </c>
      <c r="C14" s="86">
        <v>60.8</v>
      </c>
      <c r="D14" s="86">
        <v>60.8</v>
      </c>
      <c r="E14" s="41">
        <v>1517</v>
      </c>
      <c r="F14" s="41">
        <v>1517</v>
      </c>
      <c r="G14" s="85"/>
      <c r="H14" s="85"/>
      <c r="I14" s="85"/>
      <c r="J14" s="65"/>
      <c r="K14" s="42"/>
      <c r="L14" s="41"/>
      <c r="M14" s="42"/>
      <c r="N14" s="43"/>
      <c r="O14" s="36">
        <f t="shared" si="0"/>
        <v>1577.8</v>
      </c>
      <c r="P14" s="40">
        <f t="shared" si="1"/>
        <v>1577.8</v>
      </c>
    </row>
    <row r="15" spans="2:20" x14ac:dyDescent="0.25">
      <c r="B15" s="29" t="s">
        <v>20</v>
      </c>
      <c r="C15" s="86">
        <v>40.5</v>
      </c>
      <c r="D15" s="86">
        <v>40.5</v>
      </c>
      <c r="E15" s="41"/>
      <c r="F15" s="41"/>
      <c r="G15" s="85"/>
      <c r="H15" s="85"/>
      <c r="I15" s="85"/>
      <c r="J15" s="65"/>
      <c r="K15" s="42"/>
      <c r="L15" s="41"/>
      <c r="M15" s="42"/>
      <c r="N15" s="43"/>
      <c r="O15" s="36">
        <f t="shared" si="0"/>
        <v>40.5</v>
      </c>
      <c r="P15" s="40">
        <f t="shared" si="1"/>
        <v>40.5</v>
      </c>
    </row>
    <row r="16" spans="2:20" x14ac:dyDescent="0.25">
      <c r="B16" s="29" t="s">
        <v>21</v>
      </c>
      <c r="C16" s="86">
        <v>53.2</v>
      </c>
      <c r="D16" s="86">
        <v>53.2</v>
      </c>
      <c r="E16" s="41">
        <v>570</v>
      </c>
      <c r="F16" s="41">
        <v>570</v>
      </c>
      <c r="G16" s="85"/>
      <c r="H16" s="85"/>
      <c r="I16" s="85"/>
      <c r="J16" s="65"/>
      <c r="K16" s="42"/>
      <c r="L16" s="41"/>
      <c r="M16" s="42"/>
      <c r="N16" s="43"/>
      <c r="O16" s="36">
        <f t="shared" si="0"/>
        <v>623.20000000000005</v>
      </c>
      <c r="P16" s="40">
        <f t="shared" si="1"/>
        <v>623.20000000000005</v>
      </c>
    </row>
    <row r="17" spans="2:16" x14ac:dyDescent="0.25">
      <c r="B17" s="29" t="s">
        <v>22</v>
      </c>
      <c r="C17" s="86">
        <v>35.4</v>
      </c>
      <c r="D17" s="86">
        <v>35.4</v>
      </c>
      <c r="E17" s="41">
        <v>460</v>
      </c>
      <c r="F17" s="41">
        <v>460</v>
      </c>
      <c r="G17" s="85"/>
      <c r="H17" s="85"/>
      <c r="I17" s="85"/>
      <c r="J17" s="65"/>
      <c r="K17" s="42"/>
      <c r="L17" s="41"/>
      <c r="M17" s="42"/>
      <c r="N17" s="43"/>
      <c r="O17" s="36">
        <f t="shared" si="0"/>
        <v>495.4</v>
      </c>
      <c r="P17" s="40">
        <f t="shared" si="1"/>
        <v>495.4</v>
      </c>
    </row>
    <row r="18" spans="2:16" x14ac:dyDescent="0.25">
      <c r="B18" s="29" t="s">
        <v>23</v>
      </c>
      <c r="C18" s="86">
        <v>101.3</v>
      </c>
      <c r="D18" s="86">
        <v>101.3</v>
      </c>
      <c r="E18" s="41">
        <v>820</v>
      </c>
      <c r="F18" s="41">
        <v>820</v>
      </c>
      <c r="G18" s="85"/>
      <c r="H18" s="85"/>
      <c r="I18" s="85"/>
      <c r="J18" s="65"/>
      <c r="K18" s="42"/>
      <c r="L18" s="41"/>
      <c r="M18" s="42"/>
      <c r="N18" s="43"/>
      <c r="O18" s="36">
        <f t="shared" si="0"/>
        <v>921.3</v>
      </c>
      <c r="P18" s="40">
        <f t="shared" si="1"/>
        <v>921.3</v>
      </c>
    </row>
    <row r="19" spans="2:16" x14ac:dyDescent="0.25">
      <c r="B19" s="29" t="s">
        <v>24</v>
      </c>
      <c r="C19" s="86">
        <v>60.8</v>
      </c>
      <c r="D19" s="86">
        <v>60.8</v>
      </c>
      <c r="E19" s="41">
        <v>210</v>
      </c>
      <c r="F19" s="41">
        <v>210</v>
      </c>
      <c r="G19" s="85"/>
      <c r="H19" s="85"/>
      <c r="I19" s="85"/>
      <c r="J19" s="65"/>
      <c r="K19" s="42"/>
      <c r="L19" s="41"/>
      <c r="M19" s="42"/>
      <c r="N19" s="43"/>
      <c r="O19" s="36">
        <f t="shared" si="0"/>
        <v>270.8</v>
      </c>
      <c r="P19" s="40">
        <f t="shared" si="1"/>
        <v>270.8</v>
      </c>
    </row>
    <row r="20" spans="2:16" x14ac:dyDescent="0.25">
      <c r="B20" s="29" t="s">
        <v>25</v>
      </c>
      <c r="C20" s="86">
        <v>50.6</v>
      </c>
      <c r="D20" s="86">
        <v>50.6</v>
      </c>
      <c r="E20" s="41">
        <v>393</v>
      </c>
      <c r="F20" s="41">
        <v>393</v>
      </c>
      <c r="G20" s="85"/>
      <c r="H20" s="85"/>
      <c r="I20" s="85"/>
      <c r="J20" s="65"/>
      <c r="K20" s="42"/>
      <c r="L20" s="41"/>
      <c r="M20" s="42"/>
      <c r="N20" s="43"/>
      <c r="O20" s="36">
        <f t="shared" si="0"/>
        <v>443.6</v>
      </c>
      <c r="P20" s="40">
        <f t="shared" si="1"/>
        <v>443.6</v>
      </c>
    </row>
    <row r="21" spans="2:16" x14ac:dyDescent="0.25">
      <c r="B21" s="29" t="s">
        <v>48</v>
      </c>
      <c r="C21" s="86">
        <v>53.2</v>
      </c>
      <c r="D21" s="86">
        <v>53.2</v>
      </c>
      <c r="E21" s="41"/>
      <c r="F21" s="41"/>
      <c r="G21" s="85"/>
      <c r="H21" s="85"/>
      <c r="I21" s="85"/>
      <c r="J21" s="65"/>
      <c r="K21" s="42"/>
      <c r="L21" s="41"/>
      <c r="M21" s="42"/>
      <c r="N21" s="43"/>
      <c r="O21" s="36">
        <f t="shared" si="0"/>
        <v>53.2</v>
      </c>
      <c r="P21" s="40">
        <f t="shared" si="1"/>
        <v>53.2</v>
      </c>
    </row>
    <row r="22" spans="2:16" x14ac:dyDescent="0.25">
      <c r="B22" s="29" t="s">
        <v>26</v>
      </c>
      <c r="C22" s="86">
        <v>30.4</v>
      </c>
      <c r="D22" s="86">
        <v>30.4</v>
      </c>
      <c r="E22" s="41">
        <v>584</v>
      </c>
      <c r="F22" s="41">
        <v>584</v>
      </c>
      <c r="G22" s="85"/>
      <c r="H22" s="85"/>
      <c r="I22" s="85"/>
      <c r="J22" s="65"/>
      <c r="K22" s="42"/>
      <c r="L22" s="41"/>
      <c r="M22" s="42"/>
      <c r="N22" s="43"/>
      <c r="O22" s="36">
        <f t="shared" si="0"/>
        <v>614.4</v>
      </c>
      <c r="P22" s="40">
        <f t="shared" si="1"/>
        <v>614.4</v>
      </c>
    </row>
    <row r="23" spans="2:16" x14ac:dyDescent="0.25">
      <c r="B23" s="29" t="s">
        <v>27</v>
      </c>
      <c r="C23" s="86">
        <v>2313.9</v>
      </c>
      <c r="D23" s="86">
        <v>2313.9</v>
      </c>
      <c r="E23" s="41">
        <v>1525.1</v>
      </c>
      <c r="F23" s="41">
        <v>1525.1</v>
      </c>
      <c r="G23" s="85"/>
      <c r="H23" s="85"/>
      <c r="I23" s="85"/>
      <c r="J23" s="65"/>
      <c r="K23" s="42"/>
      <c r="L23" s="41"/>
      <c r="M23" s="42"/>
      <c r="N23" s="43"/>
      <c r="O23" s="36">
        <f t="shared" si="0"/>
        <v>3839</v>
      </c>
      <c r="P23" s="40">
        <f t="shared" si="1"/>
        <v>3839</v>
      </c>
    </row>
    <row r="24" spans="2:16" x14ac:dyDescent="0.25">
      <c r="B24" s="29" t="s">
        <v>28</v>
      </c>
      <c r="C24" s="86">
        <v>65.8</v>
      </c>
      <c r="D24" s="86">
        <v>65.8</v>
      </c>
      <c r="E24" s="41">
        <v>534</v>
      </c>
      <c r="F24" s="41">
        <v>534</v>
      </c>
      <c r="G24" s="85"/>
      <c r="H24" s="85"/>
      <c r="I24" s="85"/>
      <c r="J24" s="65"/>
      <c r="K24" s="42"/>
      <c r="L24" s="41"/>
      <c r="M24" s="42"/>
      <c r="N24" s="43"/>
      <c r="O24" s="36">
        <f t="shared" si="0"/>
        <v>599.79999999999995</v>
      </c>
      <c r="P24" s="40">
        <f t="shared" si="1"/>
        <v>599.79999999999995</v>
      </c>
    </row>
    <row r="25" spans="2:16" x14ac:dyDescent="0.25">
      <c r="B25" s="29" t="s">
        <v>29</v>
      </c>
      <c r="C25" s="86">
        <v>2081</v>
      </c>
      <c r="D25" s="86">
        <v>2081</v>
      </c>
      <c r="E25" s="41"/>
      <c r="F25" s="41"/>
      <c r="G25" s="85"/>
      <c r="H25" s="85"/>
      <c r="I25" s="85"/>
      <c r="J25" s="65"/>
      <c r="K25" s="42"/>
      <c r="L25" s="41"/>
      <c r="M25" s="42"/>
      <c r="N25" s="43"/>
      <c r="O25" s="36">
        <f t="shared" si="0"/>
        <v>2081</v>
      </c>
      <c r="P25" s="40">
        <f t="shared" si="1"/>
        <v>2081</v>
      </c>
    </row>
    <row r="26" spans="2:16" x14ac:dyDescent="0.25">
      <c r="B26" s="80"/>
      <c r="C26" s="86"/>
      <c r="D26" s="41"/>
      <c r="E26" s="41"/>
      <c r="F26" s="41"/>
      <c r="G26" s="85"/>
      <c r="H26" s="85"/>
      <c r="I26" s="85"/>
      <c r="J26" s="65"/>
      <c r="K26" s="42"/>
      <c r="L26" s="41"/>
      <c r="M26" s="42"/>
      <c r="N26" s="43"/>
      <c r="O26" s="36">
        <f t="shared" ref="O26:O27" si="2">C26+E26+I26+K26+M26</f>
        <v>0</v>
      </c>
      <c r="P26" s="40">
        <f t="shared" si="1"/>
        <v>0</v>
      </c>
    </row>
    <row r="27" spans="2:16" ht="15.75" thickBot="1" x14ac:dyDescent="0.3">
      <c r="B27" s="81"/>
      <c r="C27" s="63"/>
      <c r="D27" s="78"/>
      <c r="E27" s="78"/>
      <c r="F27" s="78"/>
      <c r="G27" s="78"/>
      <c r="H27" s="78"/>
      <c r="I27" s="78"/>
      <c r="J27" s="64"/>
      <c r="K27" s="45"/>
      <c r="L27" s="44"/>
      <c r="M27" s="45"/>
      <c r="N27" s="46"/>
      <c r="O27" s="36">
        <f t="shared" si="2"/>
        <v>0</v>
      </c>
      <c r="P27" s="40">
        <f t="shared" ref="P27" si="3">D27+F27+J27+L27+N27</f>
        <v>0</v>
      </c>
    </row>
    <row r="28" spans="2:16" ht="15.75" thickBot="1" x14ac:dyDescent="0.3">
      <c r="B28" s="13" t="s">
        <v>8</v>
      </c>
      <c r="C28" s="79">
        <f>SUM(C11:C27)</f>
        <v>12326.599999999999</v>
      </c>
      <c r="D28" s="82">
        <f t="shared" ref="D28:P28" si="4">SUM(D11:D27)</f>
        <v>12326.599999999999</v>
      </c>
      <c r="E28" s="82">
        <f t="shared" si="4"/>
        <v>8281.1</v>
      </c>
      <c r="F28" s="83">
        <f t="shared" si="4"/>
        <v>8281.1</v>
      </c>
      <c r="G28" s="79">
        <f t="shared" si="4"/>
        <v>0</v>
      </c>
      <c r="H28" s="84">
        <f t="shared" si="4"/>
        <v>0</v>
      </c>
      <c r="I28" s="82">
        <f t="shared" si="4"/>
        <v>0</v>
      </c>
      <c r="J28" s="84">
        <f t="shared" si="4"/>
        <v>0</v>
      </c>
      <c r="K28" s="48">
        <f t="shared" si="4"/>
        <v>0</v>
      </c>
      <c r="L28" s="48">
        <f t="shared" si="4"/>
        <v>0</v>
      </c>
      <c r="M28" s="48">
        <f t="shared" si="4"/>
        <v>0</v>
      </c>
      <c r="N28" s="50">
        <f t="shared" si="4"/>
        <v>0</v>
      </c>
      <c r="O28" s="47">
        <f t="shared" si="4"/>
        <v>20607.699999999997</v>
      </c>
      <c r="P28" s="49">
        <f t="shared" si="4"/>
        <v>20607.699999999997</v>
      </c>
    </row>
    <row r="30" spans="2:16" ht="31.5" customHeight="1" x14ac:dyDescent="0.25">
      <c r="B30" s="119"/>
      <c r="C30" s="119"/>
      <c r="D30" s="119"/>
      <c r="E30" s="119"/>
      <c r="F30" s="20"/>
      <c r="G30" s="20"/>
      <c r="H30" s="20"/>
      <c r="I30" s="21"/>
      <c r="J30" s="21"/>
      <c r="K30" s="20"/>
      <c r="L30" s="130"/>
      <c r="M30" s="23"/>
      <c r="N30" s="131"/>
      <c r="O30" s="131"/>
      <c r="P30" s="21"/>
    </row>
    <row r="31" spans="2:16" ht="15.75" x14ac:dyDescent="0.25">
      <c r="B31" s="25"/>
      <c r="C31" s="19"/>
      <c r="D31" s="19"/>
      <c r="E31" s="19"/>
      <c r="F31" s="20"/>
      <c r="G31" s="20"/>
      <c r="H31" s="20"/>
      <c r="I31" s="21"/>
      <c r="J31" s="21"/>
      <c r="K31" s="20"/>
      <c r="L31" s="26"/>
      <c r="M31" s="23"/>
      <c r="N31" s="111"/>
      <c r="O31" s="111"/>
      <c r="P31" s="21"/>
    </row>
    <row r="32" spans="2:16" ht="15.75" x14ac:dyDescent="0.25">
      <c r="B32" s="25"/>
      <c r="C32" s="19"/>
      <c r="D32" s="19"/>
      <c r="E32" s="19"/>
      <c r="F32" s="20"/>
      <c r="G32" s="20"/>
      <c r="H32" s="20"/>
      <c r="I32" s="21"/>
      <c r="J32" s="21"/>
      <c r="K32" s="20"/>
      <c r="L32" s="26"/>
      <c r="M32" s="25"/>
      <c r="N32" s="25"/>
      <c r="O32" s="21"/>
      <c r="P32" s="21"/>
    </row>
    <row r="33" spans="2:16" ht="26.25" customHeight="1" x14ac:dyDescent="0.25">
      <c r="B33" s="25"/>
      <c r="C33" s="19"/>
      <c r="D33" s="19"/>
      <c r="E33" s="19"/>
      <c r="F33" s="20"/>
      <c r="G33" s="20"/>
      <c r="H33" s="20"/>
      <c r="I33" s="21"/>
      <c r="J33" s="21"/>
      <c r="K33" s="20"/>
      <c r="L33" s="130"/>
      <c r="M33" s="23"/>
      <c r="N33" s="131"/>
      <c r="O33" s="131"/>
      <c r="P33" s="21"/>
    </row>
    <row r="34" spans="2:16" ht="15.75" x14ac:dyDescent="0.25">
      <c r="B34" s="25"/>
      <c r="C34" s="19"/>
      <c r="D34" s="19"/>
      <c r="E34" s="19"/>
      <c r="F34" s="20"/>
      <c r="G34" s="20"/>
      <c r="H34" s="20"/>
      <c r="I34" s="21"/>
      <c r="J34" s="21"/>
      <c r="K34" s="20"/>
      <c r="L34" s="111"/>
      <c r="M34" s="113"/>
      <c r="N34" s="111"/>
      <c r="O34" s="111"/>
      <c r="P34" s="21"/>
    </row>
    <row r="35" spans="2:16" ht="15.75" x14ac:dyDescent="0.25">
      <c r="B35" s="66"/>
      <c r="C35" s="19"/>
      <c r="D35" s="19"/>
      <c r="E35" s="19"/>
      <c r="F35" s="20"/>
      <c r="G35" s="20"/>
      <c r="H35" s="20"/>
      <c r="I35" s="21"/>
      <c r="J35" s="21"/>
      <c r="K35" s="20"/>
      <c r="L35" s="111"/>
      <c r="M35" s="113"/>
      <c r="N35" s="27"/>
      <c r="O35" s="21"/>
      <c r="P35" s="21"/>
    </row>
    <row r="36" spans="2:16" ht="15.75" x14ac:dyDescent="0.25">
      <c r="B36" s="25"/>
      <c r="C36" s="19"/>
      <c r="D36" s="19"/>
      <c r="E36" s="19"/>
      <c r="F36" s="20"/>
      <c r="G36" s="20"/>
      <c r="H36" s="20"/>
      <c r="I36" s="21"/>
      <c r="J36" s="21"/>
      <c r="K36" s="20"/>
      <c r="L36" s="111"/>
      <c r="M36" s="113"/>
      <c r="N36" s="27"/>
      <c r="O36" s="21"/>
      <c r="P36" s="21"/>
    </row>
  </sheetData>
  <mergeCells count="29">
    <mergeCell ref="B30:E30"/>
    <mergeCell ref="N31:O31"/>
    <mergeCell ref="L34:L36"/>
    <mergeCell ref="M34:M36"/>
    <mergeCell ref="N34:O34"/>
    <mergeCell ref="N30:O30"/>
    <mergeCell ref="N33:O33"/>
    <mergeCell ref="M8:N8"/>
    <mergeCell ref="C9:D9"/>
    <mergeCell ref="E9:F9"/>
    <mergeCell ref="I9:J9"/>
    <mergeCell ref="K9:L9"/>
    <mergeCell ref="M9:N9"/>
    <mergeCell ref="M1:P1"/>
    <mergeCell ref="M4:P4"/>
    <mergeCell ref="K2:P2"/>
    <mergeCell ref="L3:P3"/>
    <mergeCell ref="B7:B10"/>
    <mergeCell ref="C7:J7"/>
    <mergeCell ref="K7:N7"/>
    <mergeCell ref="O7:O10"/>
    <mergeCell ref="P7:P10"/>
    <mergeCell ref="C8:D8"/>
    <mergeCell ref="E8:F8"/>
    <mergeCell ref="I8:J8"/>
    <mergeCell ref="K8:L8"/>
    <mergeCell ref="G8:H8"/>
    <mergeCell ref="G9:H9"/>
    <mergeCell ref="C5:O5"/>
  </mergeCells>
  <printOptions horizontalCentered="1" verticalCentered="1"/>
  <pageMargins left="0.47244094488188981" right="0.23622047244094491" top="0.31496062992125984" bottom="0.47244094488188981" header="0.31496062992125984" footer="0.31496062992125984"/>
  <pageSetup paperSize="9" scale="77" orientation="landscape" horizontalDpi="180" verticalDpi="18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workbookViewId="0">
      <selection activeCell="I14" sqref="I14"/>
    </sheetView>
  </sheetViews>
  <sheetFormatPr defaultRowHeight="12.75" x14ac:dyDescent="0.2"/>
  <cols>
    <col min="1" max="1" width="19" style="54" customWidth="1"/>
    <col min="2" max="2" width="23.42578125" style="54" customWidth="1"/>
    <col min="3" max="3" width="32.140625" style="54" customWidth="1"/>
    <col min="4" max="4" width="15.140625" style="54" customWidth="1"/>
    <col min="5" max="256" width="9.140625" style="54"/>
    <col min="257" max="257" width="19" style="54" customWidth="1"/>
    <col min="258" max="258" width="23.42578125" style="54" customWidth="1"/>
    <col min="259" max="259" width="32.140625" style="54" customWidth="1"/>
    <col min="260" max="260" width="15.140625" style="54" customWidth="1"/>
    <col min="261" max="512" width="9.140625" style="54"/>
    <col min="513" max="513" width="19" style="54" customWidth="1"/>
    <col min="514" max="514" width="23.42578125" style="54" customWidth="1"/>
    <col min="515" max="515" width="32.140625" style="54" customWidth="1"/>
    <col min="516" max="516" width="15.140625" style="54" customWidth="1"/>
    <col min="517" max="768" width="9.140625" style="54"/>
    <col min="769" max="769" width="19" style="54" customWidth="1"/>
    <col min="770" max="770" width="23.42578125" style="54" customWidth="1"/>
    <col min="771" max="771" width="32.140625" style="54" customWidth="1"/>
    <col min="772" max="772" width="15.140625" style="54" customWidth="1"/>
    <col min="773" max="1024" width="9.140625" style="54"/>
    <col min="1025" max="1025" width="19" style="54" customWidth="1"/>
    <col min="1026" max="1026" width="23.42578125" style="54" customWidth="1"/>
    <col min="1027" max="1027" width="32.140625" style="54" customWidth="1"/>
    <col min="1028" max="1028" width="15.140625" style="54" customWidth="1"/>
    <col min="1029" max="1280" width="9.140625" style="54"/>
    <col min="1281" max="1281" width="19" style="54" customWidth="1"/>
    <col min="1282" max="1282" width="23.42578125" style="54" customWidth="1"/>
    <col min="1283" max="1283" width="32.140625" style="54" customWidth="1"/>
    <col min="1284" max="1284" width="15.140625" style="54" customWidth="1"/>
    <col min="1285" max="1536" width="9.140625" style="54"/>
    <col min="1537" max="1537" width="19" style="54" customWidth="1"/>
    <col min="1538" max="1538" width="23.42578125" style="54" customWidth="1"/>
    <col min="1539" max="1539" width="32.140625" style="54" customWidth="1"/>
    <col min="1540" max="1540" width="15.140625" style="54" customWidth="1"/>
    <col min="1541" max="1792" width="9.140625" style="54"/>
    <col min="1793" max="1793" width="19" style="54" customWidth="1"/>
    <col min="1794" max="1794" width="23.42578125" style="54" customWidth="1"/>
    <col min="1795" max="1795" width="32.140625" style="54" customWidth="1"/>
    <col min="1796" max="1796" width="15.140625" style="54" customWidth="1"/>
    <col min="1797" max="2048" width="9.140625" style="54"/>
    <col min="2049" max="2049" width="19" style="54" customWidth="1"/>
    <col min="2050" max="2050" width="23.42578125" style="54" customWidth="1"/>
    <col min="2051" max="2051" width="32.140625" style="54" customWidth="1"/>
    <col min="2052" max="2052" width="15.140625" style="54" customWidth="1"/>
    <col min="2053" max="2304" width="9.140625" style="54"/>
    <col min="2305" max="2305" width="19" style="54" customWidth="1"/>
    <col min="2306" max="2306" width="23.42578125" style="54" customWidth="1"/>
    <col min="2307" max="2307" width="32.140625" style="54" customWidth="1"/>
    <col min="2308" max="2308" width="15.140625" style="54" customWidth="1"/>
    <col min="2309" max="2560" width="9.140625" style="54"/>
    <col min="2561" max="2561" width="19" style="54" customWidth="1"/>
    <col min="2562" max="2562" width="23.42578125" style="54" customWidth="1"/>
    <col min="2563" max="2563" width="32.140625" style="54" customWidth="1"/>
    <col min="2564" max="2564" width="15.140625" style="54" customWidth="1"/>
    <col min="2565" max="2816" width="9.140625" style="54"/>
    <col min="2817" max="2817" width="19" style="54" customWidth="1"/>
    <col min="2818" max="2818" width="23.42578125" style="54" customWidth="1"/>
    <col min="2819" max="2819" width="32.140625" style="54" customWidth="1"/>
    <col min="2820" max="2820" width="15.140625" style="54" customWidth="1"/>
    <col min="2821" max="3072" width="9.140625" style="54"/>
    <col min="3073" max="3073" width="19" style="54" customWidth="1"/>
    <col min="3074" max="3074" width="23.42578125" style="54" customWidth="1"/>
    <col min="3075" max="3075" width="32.140625" style="54" customWidth="1"/>
    <col min="3076" max="3076" width="15.140625" style="54" customWidth="1"/>
    <col min="3077" max="3328" width="9.140625" style="54"/>
    <col min="3329" max="3329" width="19" style="54" customWidth="1"/>
    <col min="3330" max="3330" width="23.42578125" style="54" customWidth="1"/>
    <col min="3331" max="3331" width="32.140625" style="54" customWidth="1"/>
    <col min="3332" max="3332" width="15.140625" style="54" customWidth="1"/>
    <col min="3333" max="3584" width="9.140625" style="54"/>
    <col min="3585" max="3585" width="19" style="54" customWidth="1"/>
    <col min="3586" max="3586" width="23.42578125" style="54" customWidth="1"/>
    <col min="3587" max="3587" width="32.140625" style="54" customWidth="1"/>
    <col min="3588" max="3588" width="15.140625" style="54" customWidth="1"/>
    <col min="3589" max="3840" width="9.140625" style="54"/>
    <col min="3841" max="3841" width="19" style="54" customWidth="1"/>
    <col min="3842" max="3842" width="23.42578125" style="54" customWidth="1"/>
    <col min="3843" max="3843" width="32.140625" style="54" customWidth="1"/>
    <col min="3844" max="3844" width="15.140625" style="54" customWidth="1"/>
    <col min="3845" max="4096" width="9.140625" style="54"/>
    <col min="4097" max="4097" width="19" style="54" customWidth="1"/>
    <col min="4098" max="4098" width="23.42578125" style="54" customWidth="1"/>
    <col min="4099" max="4099" width="32.140625" style="54" customWidth="1"/>
    <col min="4100" max="4100" width="15.140625" style="54" customWidth="1"/>
    <col min="4101" max="4352" width="9.140625" style="54"/>
    <col min="4353" max="4353" width="19" style="54" customWidth="1"/>
    <col min="4354" max="4354" width="23.42578125" style="54" customWidth="1"/>
    <col min="4355" max="4355" width="32.140625" style="54" customWidth="1"/>
    <col min="4356" max="4356" width="15.140625" style="54" customWidth="1"/>
    <col min="4357" max="4608" width="9.140625" style="54"/>
    <col min="4609" max="4609" width="19" style="54" customWidth="1"/>
    <col min="4610" max="4610" width="23.42578125" style="54" customWidth="1"/>
    <col min="4611" max="4611" width="32.140625" style="54" customWidth="1"/>
    <col min="4612" max="4612" width="15.140625" style="54" customWidth="1"/>
    <col min="4613" max="4864" width="9.140625" style="54"/>
    <col min="4865" max="4865" width="19" style="54" customWidth="1"/>
    <col min="4866" max="4866" width="23.42578125" style="54" customWidth="1"/>
    <col min="4867" max="4867" width="32.140625" style="54" customWidth="1"/>
    <col min="4868" max="4868" width="15.140625" style="54" customWidth="1"/>
    <col min="4869" max="5120" width="9.140625" style="54"/>
    <col min="5121" max="5121" width="19" style="54" customWidth="1"/>
    <col min="5122" max="5122" width="23.42578125" style="54" customWidth="1"/>
    <col min="5123" max="5123" width="32.140625" style="54" customWidth="1"/>
    <col min="5124" max="5124" width="15.140625" style="54" customWidth="1"/>
    <col min="5125" max="5376" width="9.140625" style="54"/>
    <col min="5377" max="5377" width="19" style="54" customWidth="1"/>
    <col min="5378" max="5378" width="23.42578125" style="54" customWidth="1"/>
    <col min="5379" max="5379" width="32.140625" style="54" customWidth="1"/>
    <col min="5380" max="5380" width="15.140625" style="54" customWidth="1"/>
    <col min="5381" max="5632" width="9.140625" style="54"/>
    <col min="5633" max="5633" width="19" style="54" customWidth="1"/>
    <col min="5634" max="5634" width="23.42578125" style="54" customWidth="1"/>
    <col min="5635" max="5635" width="32.140625" style="54" customWidth="1"/>
    <col min="5636" max="5636" width="15.140625" style="54" customWidth="1"/>
    <col min="5637" max="5888" width="9.140625" style="54"/>
    <col min="5889" max="5889" width="19" style="54" customWidth="1"/>
    <col min="5890" max="5890" width="23.42578125" style="54" customWidth="1"/>
    <col min="5891" max="5891" width="32.140625" style="54" customWidth="1"/>
    <col min="5892" max="5892" width="15.140625" style="54" customWidth="1"/>
    <col min="5893" max="6144" width="9.140625" style="54"/>
    <col min="6145" max="6145" width="19" style="54" customWidth="1"/>
    <col min="6146" max="6146" width="23.42578125" style="54" customWidth="1"/>
    <col min="6147" max="6147" width="32.140625" style="54" customWidth="1"/>
    <col min="6148" max="6148" width="15.140625" style="54" customWidth="1"/>
    <col min="6149" max="6400" width="9.140625" style="54"/>
    <col min="6401" max="6401" width="19" style="54" customWidth="1"/>
    <col min="6402" max="6402" width="23.42578125" style="54" customWidth="1"/>
    <col min="6403" max="6403" width="32.140625" style="54" customWidth="1"/>
    <col min="6404" max="6404" width="15.140625" style="54" customWidth="1"/>
    <col min="6405" max="6656" width="9.140625" style="54"/>
    <col min="6657" max="6657" width="19" style="54" customWidth="1"/>
    <col min="6658" max="6658" width="23.42578125" style="54" customWidth="1"/>
    <col min="6659" max="6659" width="32.140625" style="54" customWidth="1"/>
    <col min="6660" max="6660" width="15.140625" style="54" customWidth="1"/>
    <col min="6661" max="6912" width="9.140625" style="54"/>
    <col min="6913" max="6913" width="19" style="54" customWidth="1"/>
    <col min="6914" max="6914" width="23.42578125" style="54" customWidth="1"/>
    <col min="6915" max="6915" width="32.140625" style="54" customWidth="1"/>
    <col min="6916" max="6916" width="15.140625" style="54" customWidth="1"/>
    <col min="6917" max="7168" width="9.140625" style="54"/>
    <col min="7169" max="7169" width="19" style="54" customWidth="1"/>
    <col min="7170" max="7170" width="23.42578125" style="54" customWidth="1"/>
    <col min="7171" max="7171" width="32.140625" style="54" customWidth="1"/>
    <col min="7172" max="7172" width="15.140625" style="54" customWidth="1"/>
    <col min="7173" max="7424" width="9.140625" style="54"/>
    <col min="7425" max="7425" width="19" style="54" customWidth="1"/>
    <col min="7426" max="7426" width="23.42578125" style="54" customWidth="1"/>
    <col min="7427" max="7427" width="32.140625" style="54" customWidth="1"/>
    <col min="7428" max="7428" width="15.140625" style="54" customWidth="1"/>
    <col min="7429" max="7680" width="9.140625" style="54"/>
    <col min="7681" max="7681" width="19" style="54" customWidth="1"/>
    <col min="7682" max="7682" width="23.42578125" style="54" customWidth="1"/>
    <col min="7683" max="7683" width="32.140625" style="54" customWidth="1"/>
    <col min="7684" max="7684" width="15.140625" style="54" customWidth="1"/>
    <col min="7685" max="7936" width="9.140625" style="54"/>
    <col min="7937" max="7937" width="19" style="54" customWidth="1"/>
    <col min="7938" max="7938" width="23.42578125" style="54" customWidth="1"/>
    <col min="7939" max="7939" width="32.140625" style="54" customWidth="1"/>
    <col min="7940" max="7940" width="15.140625" style="54" customWidth="1"/>
    <col min="7941" max="8192" width="9.140625" style="54"/>
    <col min="8193" max="8193" width="19" style="54" customWidth="1"/>
    <col min="8194" max="8194" width="23.42578125" style="54" customWidth="1"/>
    <col min="8195" max="8195" width="32.140625" style="54" customWidth="1"/>
    <col min="8196" max="8196" width="15.140625" style="54" customWidth="1"/>
    <col min="8197" max="8448" width="9.140625" style="54"/>
    <col min="8449" max="8449" width="19" style="54" customWidth="1"/>
    <col min="8450" max="8450" width="23.42578125" style="54" customWidth="1"/>
    <col min="8451" max="8451" width="32.140625" style="54" customWidth="1"/>
    <col min="8452" max="8452" width="15.140625" style="54" customWidth="1"/>
    <col min="8453" max="8704" width="9.140625" style="54"/>
    <col min="8705" max="8705" width="19" style="54" customWidth="1"/>
    <col min="8706" max="8706" width="23.42578125" style="54" customWidth="1"/>
    <col min="8707" max="8707" width="32.140625" style="54" customWidth="1"/>
    <col min="8708" max="8708" width="15.140625" style="54" customWidth="1"/>
    <col min="8709" max="8960" width="9.140625" style="54"/>
    <col min="8961" max="8961" width="19" style="54" customWidth="1"/>
    <col min="8962" max="8962" width="23.42578125" style="54" customWidth="1"/>
    <col min="8963" max="8963" width="32.140625" style="54" customWidth="1"/>
    <col min="8964" max="8964" width="15.140625" style="54" customWidth="1"/>
    <col min="8965" max="9216" width="9.140625" style="54"/>
    <col min="9217" max="9217" width="19" style="54" customWidth="1"/>
    <col min="9218" max="9218" width="23.42578125" style="54" customWidth="1"/>
    <col min="9219" max="9219" width="32.140625" style="54" customWidth="1"/>
    <col min="9220" max="9220" width="15.140625" style="54" customWidth="1"/>
    <col min="9221" max="9472" width="9.140625" style="54"/>
    <col min="9473" max="9473" width="19" style="54" customWidth="1"/>
    <col min="9474" max="9474" width="23.42578125" style="54" customWidth="1"/>
    <col min="9475" max="9475" width="32.140625" style="54" customWidth="1"/>
    <col min="9476" max="9476" width="15.140625" style="54" customWidth="1"/>
    <col min="9477" max="9728" width="9.140625" style="54"/>
    <col min="9729" max="9729" width="19" style="54" customWidth="1"/>
    <col min="9730" max="9730" width="23.42578125" style="54" customWidth="1"/>
    <col min="9731" max="9731" width="32.140625" style="54" customWidth="1"/>
    <col min="9732" max="9732" width="15.140625" style="54" customWidth="1"/>
    <col min="9733" max="9984" width="9.140625" style="54"/>
    <col min="9985" max="9985" width="19" style="54" customWidth="1"/>
    <col min="9986" max="9986" width="23.42578125" style="54" customWidth="1"/>
    <col min="9987" max="9987" width="32.140625" style="54" customWidth="1"/>
    <col min="9988" max="9988" width="15.140625" style="54" customWidth="1"/>
    <col min="9989" max="10240" width="9.140625" style="54"/>
    <col min="10241" max="10241" width="19" style="54" customWidth="1"/>
    <col min="10242" max="10242" width="23.42578125" style="54" customWidth="1"/>
    <col min="10243" max="10243" width="32.140625" style="54" customWidth="1"/>
    <col min="10244" max="10244" width="15.140625" style="54" customWidth="1"/>
    <col min="10245" max="10496" width="9.140625" style="54"/>
    <col min="10497" max="10497" width="19" style="54" customWidth="1"/>
    <col min="10498" max="10498" width="23.42578125" style="54" customWidth="1"/>
    <col min="10499" max="10499" width="32.140625" style="54" customWidth="1"/>
    <col min="10500" max="10500" width="15.140625" style="54" customWidth="1"/>
    <col min="10501" max="10752" width="9.140625" style="54"/>
    <col min="10753" max="10753" width="19" style="54" customWidth="1"/>
    <col min="10754" max="10754" width="23.42578125" style="54" customWidth="1"/>
    <col min="10755" max="10755" width="32.140625" style="54" customWidth="1"/>
    <col min="10756" max="10756" width="15.140625" style="54" customWidth="1"/>
    <col min="10757" max="11008" width="9.140625" style="54"/>
    <col min="11009" max="11009" width="19" style="54" customWidth="1"/>
    <col min="11010" max="11010" width="23.42578125" style="54" customWidth="1"/>
    <col min="11011" max="11011" width="32.140625" style="54" customWidth="1"/>
    <col min="11012" max="11012" width="15.140625" style="54" customWidth="1"/>
    <col min="11013" max="11264" width="9.140625" style="54"/>
    <col min="11265" max="11265" width="19" style="54" customWidth="1"/>
    <col min="11266" max="11266" width="23.42578125" style="54" customWidth="1"/>
    <col min="11267" max="11267" width="32.140625" style="54" customWidth="1"/>
    <col min="11268" max="11268" width="15.140625" style="54" customWidth="1"/>
    <col min="11269" max="11520" width="9.140625" style="54"/>
    <col min="11521" max="11521" width="19" style="54" customWidth="1"/>
    <col min="11522" max="11522" width="23.42578125" style="54" customWidth="1"/>
    <col min="11523" max="11523" width="32.140625" style="54" customWidth="1"/>
    <col min="11524" max="11524" width="15.140625" style="54" customWidth="1"/>
    <col min="11525" max="11776" width="9.140625" style="54"/>
    <col min="11777" max="11777" width="19" style="54" customWidth="1"/>
    <col min="11778" max="11778" width="23.42578125" style="54" customWidth="1"/>
    <col min="11779" max="11779" width="32.140625" style="54" customWidth="1"/>
    <col min="11780" max="11780" width="15.140625" style="54" customWidth="1"/>
    <col min="11781" max="12032" width="9.140625" style="54"/>
    <col min="12033" max="12033" width="19" style="54" customWidth="1"/>
    <col min="12034" max="12034" width="23.42578125" style="54" customWidth="1"/>
    <col min="12035" max="12035" width="32.140625" style="54" customWidth="1"/>
    <col min="12036" max="12036" width="15.140625" style="54" customWidth="1"/>
    <col min="12037" max="12288" width="9.140625" style="54"/>
    <col min="12289" max="12289" width="19" style="54" customWidth="1"/>
    <col min="12290" max="12290" width="23.42578125" style="54" customWidth="1"/>
    <col min="12291" max="12291" width="32.140625" style="54" customWidth="1"/>
    <col min="12292" max="12292" width="15.140625" style="54" customWidth="1"/>
    <col min="12293" max="12544" width="9.140625" style="54"/>
    <col min="12545" max="12545" width="19" style="54" customWidth="1"/>
    <col min="12546" max="12546" width="23.42578125" style="54" customWidth="1"/>
    <col min="12547" max="12547" width="32.140625" style="54" customWidth="1"/>
    <col min="12548" max="12548" width="15.140625" style="54" customWidth="1"/>
    <col min="12549" max="12800" width="9.140625" style="54"/>
    <col min="12801" max="12801" width="19" style="54" customWidth="1"/>
    <col min="12802" max="12802" width="23.42578125" style="54" customWidth="1"/>
    <col min="12803" max="12803" width="32.140625" style="54" customWidth="1"/>
    <col min="12804" max="12804" width="15.140625" style="54" customWidth="1"/>
    <col min="12805" max="13056" width="9.140625" style="54"/>
    <col min="13057" max="13057" width="19" style="54" customWidth="1"/>
    <col min="13058" max="13058" width="23.42578125" style="54" customWidth="1"/>
    <col min="13059" max="13059" width="32.140625" style="54" customWidth="1"/>
    <col min="13060" max="13060" width="15.140625" style="54" customWidth="1"/>
    <col min="13061" max="13312" width="9.140625" style="54"/>
    <col min="13313" max="13313" width="19" style="54" customWidth="1"/>
    <col min="13314" max="13314" width="23.42578125" style="54" customWidth="1"/>
    <col min="13315" max="13315" width="32.140625" style="54" customWidth="1"/>
    <col min="13316" max="13316" width="15.140625" style="54" customWidth="1"/>
    <col min="13317" max="13568" width="9.140625" style="54"/>
    <col min="13569" max="13569" width="19" style="54" customWidth="1"/>
    <col min="13570" max="13570" width="23.42578125" style="54" customWidth="1"/>
    <col min="13571" max="13571" width="32.140625" style="54" customWidth="1"/>
    <col min="13572" max="13572" width="15.140625" style="54" customWidth="1"/>
    <col min="13573" max="13824" width="9.140625" style="54"/>
    <col min="13825" max="13825" width="19" style="54" customWidth="1"/>
    <col min="13826" max="13826" width="23.42578125" style="54" customWidth="1"/>
    <col min="13827" max="13827" width="32.140625" style="54" customWidth="1"/>
    <col min="13828" max="13828" width="15.140625" style="54" customWidth="1"/>
    <col min="13829" max="14080" width="9.140625" style="54"/>
    <col min="14081" max="14081" width="19" style="54" customWidth="1"/>
    <col min="14082" max="14082" width="23.42578125" style="54" customWidth="1"/>
    <col min="14083" max="14083" width="32.140625" style="54" customWidth="1"/>
    <col min="14084" max="14084" width="15.140625" style="54" customWidth="1"/>
    <col min="14085" max="14336" width="9.140625" style="54"/>
    <col min="14337" max="14337" width="19" style="54" customWidth="1"/>
    <col min="14338" max="14338" width="23.42578125" style="54" customWidth="1"/>
    <col min="14339" max="14339" width="32.140625" style="54" customWidth="1"/>
    <col min="14340" max="14340" width="15.140625" style="54" customWidth="1"/>
    <col min="14341" max="14592" width="9.140625" style="54"/>
    <col min="14593" max="14593" width="19" style="54" customWidth="1"/>
    <col min="14594" max="14594" width="23.42578125" style="54" customWidth="1"/>
    <col min="14595" max="14595" width="32.140625" style="54" customWidth="1"/>
    <col min="14596" max="14596" width="15.140625" style="54" customWidth="1"/>
    <col min="14597" max="14848" width="9.140625" style="54"/>
    <col min="14849" max="14849" width="19" style="54" customWidth="1"/>
    <col min="14850" max="14850" width="23.42578125" style="54" customWidth="1"/>
    <col min="14851" max="14851" width="32.140625" style="54" customWidth="1"/>
    <col min="14852" max="14852" width="15.140625" style="54" customWidth="1"/>
    <col min="14853" max="15104" width="9.140625" style="54"/>
    <col min="15105" max="15105" width="19" style="54" customWidth="1"/>
    <col min="15106" max="15106" width="23.42578125" style="54" customWidth="1"/>
    <col min="15107" max="15107" width="32.140625" style="54" customWidth="1"/>
    <col min="15108" max="15108" width="15.140625" style="54" customWidth="1"/>
    <col min="15109" max="15360" width="9.140625" style="54"/>
    <col min="15361" max="15361" width="19" style="54" customWidth="1"/>
    <col min="15362" max="15362" width="23.42578125" style="54" customWidth="1"/>
    <col min="15363" max="15363" width="32.140625" style="54" customWidth="1"/>
    <col min="15364" max="15364" width="15.140625" style="54" customWidth="1"/>
    <col min="15365" max="15616" width="9.140625" style="54"/>
    <col min="15617" max="15617" width="19" style="54" customWidth="1"/>
    <col min="15618" max="15618" width="23.42578125" style="54" customWidth="1"/>
    <col min="15619" max="15619" width="32.140625" style="54" customWidth="1"/>
    <col min="15620" max="15620" width="15.140625" style="54" customWidth="1"/>
    <col min="15621" max="15872" width="9.140625" style="54"/>
    <col min="15873" max="15873" width="19" style="54" customWidth="1"/>
    <col min="15874" max="15874" width="23.42578125" style="54" customWidth="1"/>
    <col min="15875" max="15875" width="32.140625" style="54" customWidth="1"/>
    <col min="15876" max="15876" width="15.140625" style="54" customWidth="1"/>
    <col min="15877" max="16128" width="9.140625" style="54"/>
    <col min="16129" max="16129" width="19" style="54" customWidth="1"/>
    <col min="16130" max="16130" width="23.42578125" style="54" customWidth="1"/>
    <col min="16131" max="16131" width="32.140625" style="54" customWidth="1"/>
    <col min="16132" max="16132" width="15.140625" style="54" customWidth="1"/>
    <col min="16133" max="16384" width="9.140625" style="54"/>
  </cols>
  <sheetData>
    <row r="1" spans="1:4" ht="63" customHeight="1" x14ac:dyDescent="0.25">
      <c r="A1" s="51"/>
      <c r="B1" s="52"/>
      <c r="C1" s="53" t="s">
        <v>41</v>
      </c>
    </row>
    <row r="2" spans="1:4" ht="20.25" customHeight="1" x14ac:dyDescent="0.2">
      <c r="A2" s="126" t="s">
        <v>55</v>
      </c>
      <c r="B2" s="126"/>
      <c r="C2" s="52"/>
      <c r="D2" s="52"/>
    </row>
    <row r="3" spans="1:4" ht="16.5" x14ac:dyDescent="0.2">
      <c r="A3" s="55"/>
      <c r="B3" s="56"/>
      <c r="C3" s="56"/>
      <c r="D3" s="56"/>
    </row>
    <row r="4" spans="1:4" ht="16.5" x14ac:dyDescent="0.2">
      <c r="A4" s="55"/>
      <c r="B4" s="56"/>
      <c r="C4" s="56"/>
      <c r="D4" s="56"/>
    </row>
    <row r="5" spans="1:4" ht="16.5" x14ac:dyDescent="0.2">
      <c r="A5" s="55"/>
      <c r="B5" s="56"/>
      <c r="C5" s="56"/>
      <c r="D5" s="56"/>
    </row>
    <row r="6" spans="1:4" ht="16.5" x14ac:dyDescent="0.2">
      <c r="A6" s="55"/>
      <c r="B6" s="56"/>
      <c r="C6" s="56"/>
      <c r="D6" s="56"/>
    </row>
    <row r="7" spans="1:4" ht="81" customHeight="1" x14ac:dyDescent="0.25">
      <c r="A7" s="127" t="s">
        <v>54</v>
      </c>
      <c r="B7" s="127"/>
      <c r="C7" s="127"/>
      <c r="D7" s="57"/>
    </row>
    <row r="8" spans="1:4" ht="16.5" x14ac:dyDescent="0.25">
      <c r="A8" s="58"/>
      <c r="B8" s="58"/>
      <c r="C8" s="58"/>
      <c r="D8" s="58"/>
    </row>
    <row r="9" spans="1:4" ht="15.75" x14ac:dyDescent="0.25">
      <c r="A9" s="128" t="s">
        <v>42</v>
      </c>
      <c r="B9" s="128"/>
    </row>
    <row r="10" spans="1:4" ht="15.75" x14ac:dyDescent="0.25">
      <c r="A10" s="59"/>
    </row>
    <row r="11" spans="1:4" ht="15.75" x14ac:dyDescent="0.25">
      <c r="A11" s="59"/>
    </row>
    <row r="12" spans="1:4" ht="15.75" x14ac:dyDescent="0.25">
      <c r="A12" s="59"/>
    </row>
    <row r="13" spans="1:4" ht="15.75" x14ac:dyDescent="0.25">
      <c r="A13" s="59"/>
    </row>
    <row r="14" spans="1:4" ht="64.5" customHeight="1" x14ac:dyDescent="0.25">
      <c r="A14" s="129" t="s">
        <v>43</v>
      </c>
      <c r="B14" s="129"/>
      <c r="C14" s="60" t="s">
        <v>35</v>
      </c>
      <c r="D14" s="61"/>
    </row>
    <row r="15" spans="1:4" ht="15.75" x14ac:dyDescent="0.25">
      <c r="A15" s="62"/>
    </row>
    <row r="16" spans="1:4" ht="15.75" x14ac:dyDescent="0.25">
      <c r="A16" s="62"/>
    </row>
    <row r="17" spans="1:1" ht="15.75" x14ac:dyDescent="0.25">
      <c r="A17" s="62" t="s">
        <v>44</v>
      </c>
    </row>
    <row r="18" spans="1:1" ht="15.75" x14ac:dyDescent="0.25">
      <c r="A18" s="62" t="s">
        <v>45</v>
      </c>
    </row>
    <row r="19" spans="1:1" ht="15.75" x14ac:dyDescent="0.25">
      <c r="A19" s="62" t="s">
        <v>46</v>
      </c>
    </row>
  </sheetData>
  <mergeCells count="4">
    <mergeCell ref="A2:B2"/>
    <mergeCell ref="A7:C7"/>
    <mergeCell ref="A9:B9"/>
    <mergeCell ref="A14:B1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пос-мр</vt:lpstr>
      <vt:lpstr>по-мр</vt:lpstr>
      <vt:lpstr>Сопроводительное</vt:lpstr>
      <vt:lpstr>'по-мр'!Область_печати</vt:lpstr>
      <vt:lpstr>'пос-мр'!Область_печати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2020-06-02T05:23:14Z</dcterms:modified>
</cp:coreProperties>
</file>