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Дума май 20\отчет об исп.бюжета за 2019 г\"/>
    </mc:Choice>
  </mc:AlternateContent>
  <bookViews>
    <workbookView xWindow="0" yWindow="0" windowWidth="19200" windowHeight="11595"/>
  </bookViews>
  <sheets>
    <sheet name="за 2019 го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 l="1"/>
  <c r="G34" i="1" l="1"/>
  <c r="G26" i="1"/>
  <c r="G10" i="1"/>
  <c r="G17" i="1" l="1"/>
  <c r="G14" i="1"/>
  <c r="G103" i="1" l="1"/>
  <c r="G102" i="1"/>
  <c r="G101" i="1"/>
  <c r="G98" i="1"/>
  <c r="G96" i="1"/>
  <c r="G95" i="1"/>
  <c r="G94" i="1"/>
  <c r="G93" i="1"/>
  <c r="G92" i="1"/>
  <c r="G89" i="1"/>
  <c r="G88" i="1"/>
  <c r="G87" i="1"/>
  <c r="G85" i="1"/>
  <c r="G83" i="1"/>
  <c r="G81" i="1"/>
  <c r="G80" i="1"/>
  <c r="G78" i="1"/>
  <c r="G77" i="1"/>
  <c r="G75" i="1"/>
  <c r="G74" i="1"/>
  <c r="G73" i="1"/>
  <c r="G72" i="1"/>
  <c r="G69" i="1"/>
  <c r="G67" i="1"/>
  <c r="G66" i="1"/>
  <c r="G65" i="1"/>
  <c r="G62" i="1"/>
  <c r="G61" i="1"/>
  <c r="G60" i="1"/>
  <c r="G59" i="1"/>
  <c r="G57" i="1"/>
  <c r="G56" i="1"/>
  <c r="G55" i="1"/>
  <c r="G54" i="1"/>
  <c r="G53" i="1"/>
  <c r="G52" i="1"/>
  <c r="G25" i="1"/>
  <c r="G18" i="1"/>
  <c r="G16" i="1"/>
  <c r="G15" i="1"/>
  <c r="G13" i="1"/>
  <c r="G12" i="1"/>
  <c r="G11" i="1"/>
  <c r="G42" i="1" l="1"/>
  <c r="G32" i="1"/>
  <c r="G40" i="1"/>
  <c r="G20" i="1"/>
  <c r="G19" i="1"/>
  <c r="G44" i="1"/>
  <c r="G28" i="1"/>
  <c r="G29" i="1"/>
  <c r="G30" i="1"/>
  <c r="G33" i="1"/>
  <c r="G35" i="1"/>
  <c r="G36" i="1"/>
  <c r="G38" i="1"/>
  <c r="G39" i="1"/>
  <c r="G41" i="1"/>
  <c r="G43" i="1"/>
  <c r="G45" i="1"/>
  <c r="G46" i="1"/>
  <c r="G48" i="1"/>
  <c r="G37" i="1"/>
  <c r="G47" i="1"/>
  <c r="G24" i="1" l="1"/>
  <c r="E22" i="1"/>
  <c r="F22" i="1"/>
  <c r="G22" i="1" l="1"/>
</calcChain>
</file>

<file path=xl/sharedStrings.xml><?xml version="1.0" encoding="utf-8"?>
<sst xmlns="http://schemas.openxmlformats.org/spreadsheetml/2006/main" count="163" uniqueCount="95">
  <si>
    <t>к решению Алексеевской районной Думы</t>
  </si>
  <si>
    <t>Наименование показателя муниципальной услуги</t>
  </si>
  <si>
    <t>Единицы
измерения</t>
  </si>
  <si>
    <t>% выполнения</t>
  </si>
  <si>
    <t>Дошкольное образование</t>
  </si>
  <si>
    <t>Количество потребителей муниципальной услуги удовлетворенных качеством и доступностью муниципальных услуг</t>
  </si>
  <si>
    <t>Реализация основных общеобразовательных программ дошкольного образования в возрасте от 1 года до 3 лет</t>
  </si>
  <si>
    <t>человек</t>
  </si>
  <si>
    <t>человеко-день</t>
  </si>
  <si>
    <t>Реализация основных общеобразовательных программ дошкольного образования в возрасте от 3 до 5 лет</t>
  </si>
  <si>
    <t>Реализация основных общеобразовательных программ дошкольного образования в возрасте от 5 лет</t>
  </si>
  <si>
    <t>Психолого-педагогичес консультирование</t>
  </si>
  <si>
    <t>Реализация дополнит обещазвивающихся программ</t>
  </si>
  <si>
    <t>человеко-час</t>
  </si>
  <si>
    <t>Общее образование</t>
  </si>
  <si>
    <t>Обучающиеся за исключением обучающихся с ограниченными возможностями здоровья (ОВЗ) и детей-инвалидов (число обучающихся)</t>
  </si>
  <si>
    <r>
      <t>Обучающиеся за исключением обучающихся с ограниченными возможностями здоровья (ОВЗ) и детей-инвалидов (кол-во выпускников успешно завершивших</t>
    </r>
    <r>
      <rPr>
        <sz val="13"/>
        <color rgb="FFFF0000"/>
        <rFont val="Times New Roman"/>
        <family val="1"/>
        <charset val="204"/>
      </rPr>
      <t xml:space="preserve"> первую ступень</t>
    </r>
    <r>
      <rPr>
        <sz val="13"/>
        <color theme="1"/>
        <rFont val="Times New Roman"/>
        <family val="1"/>
        <charset val="204"/>
      </rPr>
      <t xml:space="preserve"> образования)</t>
    </r>
  </si>
  <si>
    <r>
      <t>Обучающиеся за исключением обучающихся с ограниченными возможностями здоровья (ОВЗ) и детей-инвалидов (кол-во выпускников успешно завершивших</t>
    </r>
    <r>
      <rPr>
        <sz val="13"/>
        <color rgb="FFFF0000"/>
        <rFont val="Times New Roman"/>
        <family val="1"/>
        <charset val="204"/>
      </rPr>
      <t xml:space="preserve"> вторую ступен</t>
    </r>
    <r>
      <rPr>
        <sz val="13"/>
        <color theme="1"/>
        <rFont val="Times New Roman"/>
        <family val="1"/>
        <charset val="204"/>
      </rPr>
      <t>ь образования)</t>
    </r>
  </si>
  <si>
    <t>Адаптированная образовательная программа обучающиеся с ограниченными возможностями здоровья дети-инвалиды</t>
  </si>
  <si>
    <r>
      <t>Обучающиеся за исключением обучающихся с ограниченными возможностями здоровья (ОВЗ) и детей-инвалидов (кол-во выпускников успешно завершивших</t>
    </r>
    <r>
      <rPr>
        <sz val="13"/>
        <color rgb="FFFF0000"/>
        <rFont val="Times New Roman"/>
        <family val="1"/>
        <charset val="204"/>
      </rPr>
      <t xml:space="preserve"> третью ступень </t>
    </r>
    <r>
      <rPr>
        <sz val="13"/>
        <color theme="1"/>
        <rFont val="Times New Roman"/>
        <family val="1"/>
        <charset val="204"/>
      </rPr>
      <t>образования)</t>
    </r>
  </si>
  <si>
    <t>4 услуга Предоставление питания (число обучающихся)</t>
  </si>
  <si>
    <t>5 услуга Реализация дополнительных общеразвивающихся программ</t>
  </si>
  <si>
    <t>6 услуга Организация отдыха детей и молодежи (в каникулярное время с дневным пребыванием)</t>
  </si>
  <si>
    <t>7 услуга Реализация основных общеобразовательных программ дошкольного образования</t>
  </si>
  <si>
    <t>8 услуга Реализация основных общеобразовательных программ дошкольного образования от 1 года до 3 лет</t>
  </si>
  <si>
    <t>9 услуга Реализация основных общеобразовательных программ дошкольного образования от 3 лет до 5(8) лет</t>
  </si>
  <si>
    <t>10 услуга Реализация основных общеобразовательных программ дошкольного образования от 5 (8) лет</t>
  </si>
  <si>
    <t xml:space="preserve">11 услуга Психопедагогическое консультирование обучающихся, их родителей </t>
  </si>
  <si>
    <t>Дополнительное образование</t>
  </si>
  <si>
    <t>ДЮСШ</t>
  </si>
  <si>
    <t>по волейболу</t>
  </si>
  <si>
    <t>штук</t>
  </si>
  <si>
    <t>по легкой атлетике</t>
  </si>
  <si>
    <t>по футболу</t>
  </si>
  <si>
    <t>по настольному тенису</t>
  </si>
  <si>
    <t>по шахматам</t>
  </si>
  <si>
    <t>рукопашный бой</t>
  </si>
  <si>
    <t>СДЦ детей и молодежи</t>
  </si>
  <si>
    <t>единица</t>
  </si>
  <si>
    <t>ДШИ</t>
  </si>
  <si>
    <t>КУЛЬТУРА</t>
  </si>
  <si>
    <t>КОНЦЕРТЫ</t>
  </si>
  <si>
    <t>Количество участников мероприятий</t>
  </si>
  <si>
    <t>Количество проведенных мероприятий</t>
  </si>
  <si>
    <t>час</t>
  </si>
  <si>
    <t>МУЗЕЙ</t>
  </si>
  <si>
    <t xml:space="preserve">Число посетителей </t>
  </si>
  <si>
    <t>Кол-во экспонируемых музейных предметов в год</t>
  </si>
  <si>
    <t>КЛУБНЫЕ ФОРМИРОВАНИЯ</t>
  </si>
  <si>
    <t>Число участников культурно-досуговых формирований</t>
  </si>
  <si>
    <t>Количество клубных формирований</t>
  </si>
  <si>
    <t>БИБЛИОТЕКА</t>
  </si>
  <si>
    <t>Посещаемость</t>
  </si>
  <si>
    <t>КИНО</t>
  </si>
  <si>
    <t xml:space="preserve">Число зрителей                                                                             </t>
  </si>
  <si>
    <t>Средства массовой информации</t>
  </si>
  <si>
    <t>Объем тиража</t>
  </si>
  <si>
    <t>штука</t>
  </si>
  <si>
    <t>Колличество экземпляров издательства</t>
  </si>
  <si>
    <t>Количество печатных страниц</t>
  </si>
  <si>
    <t>МБУ "ХЭС"</t>
  </si>
  <si>
    <t>Количество отчетов подлежащих своду</t>
  </si>
  <si>
    <t>Количество отчетов подлежащих консолидации</t>
  </si>
  <si>
    <t>Количество пользователей отчетов</t>
  </si>
  <si>
    <t>Количество согласований</t>
  </si>
  <si>
    <t>Количество объектов учета</t>
  </si>
  <si>
    <t>Машино-часы работы автомобилей</t>
  </si>
  <si>
    <t>Сводная информация об исполнении муниципального задания по учреждениям за 2019 год</t>
  </si>
  <si>
    <t>дети инвалиды</t>
  </si>
  <si>
    <t>Реализация адаптированных общеобразовательных программ для детей с умственной отсталостью (дети-инвалиды проходищие обучение по состоянию здоровья на дому)</t>
  </si>
  <si>
    <t>2 услуга Реализация основных общеобразовательных программ основного общего образования</t>
  </si>
  <si>
    <t>3 услуга Реализация основных общеобразовательных программ среднего общего образования</t>
  </si>
  <si>
    <t>Реализация адаптированных общеобразовательных программ для детей с умственной отсталостью (дети-инвалиды проходящие обучение по состоянию здоровья на дому)</t>
  </si>
  <si>
    <t>1 услуга Организация и проведение обучающего процесса в групповых объединениях: кол-во групп</t>
  </si>
  <si>
    <t>1 услуга Организация временного трудоустройства</t>
  </si>
  <si>
    <t>2 услуга 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интелектуального потенциалов подростков и молодежи</t>
  </si>
  <si>
    <t>3 услуга 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</si>
  <si>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4 услуга Организация досуга детей, подростков и молодежи</t>
  </si>
  <si>
    <t xml:space="preserve">1 услуга Реализация дополнительных предпрофессиональных программ </t>
  </si>
  <si>
    <t>Фортепиано</t>
  </si>
  <si>
    <t>Народные инструменты</t>
  </si>
  <si>
    <t>Живопись</t>
  </si>
  <si>
    <t>Хореографическое творчесво</t>
  </si>
  <si>
    <t>2 услуга Реализация дополнительных общеобразовательных программ</t>
  </si>
  <si>
    <t>1 услуга Ведение бухгалтерского учета, формирование регистров</t>
  </si>
  <si>
    <t>2 услуга Организация и осуществление транспортного обслуживания</t>
  </si>
  <si>
    <t>Методический кабинет</t>
  </si>
  <si>
    <t>1 услуга Методическое обеспечение образовательной деятельности</t>
  </si>
  <si>
    <t>Количество разработанных отчетов</t>
  </si>
  <si>
    <t>Количество разработанных документов</t>
  </si>
  <si>
    <t>План на отчетный финансовый 2019 год</t>
  </si>
  <si>
    <t>Фактическое исполнение за отчетный финансовый 2019 год</t>
  </si>
  <si>
    <t>1 услуга Реализация основных общеобразовательных программ начального общего образования</t>
  </si>
  <si>
    <t>Приложение №11</t>
  </si>
  <si>
    <t xml:space="preserve">                        от  29.05.2020г № 8/66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</si>
</sst>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164" fontId="2" fillId="2" borderId="1" xfId="1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9" fontId="2" fillId="2" borderId="1" xfId="1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left" wrapText="1"/>
    </xf>
    <xf numFmtId="0" fontId="2" fillId="2" borderId="2" xfId="0" applyNumberFormat="1" applyFont="1" applyFill="1" applyBorder="1" applyAlignment="1">
      <alignment horizontal="left" wrapText="1"/>
    </xf>
    <xf numFmtId="0" fontId="2" fillId="2" borderId="3" xfId="0" applyNumberFormat="1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/>
    <xf numFmtId="0" fontId="0" fillId="0" borderId="0" xfId="0" applyAlignme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3"/>
  <sheetViews>
    <sheetView tabSelected="1" zoomScale="80" zoomScaleNormal="80" workbookViewId="0">
      <pane xSplit="4" ySplit="8" topLeftCell="E81" activePane="bottomRight" state="frozen"/>
      <selection pane="topRight" activeCell="E1" sqref="E1"/>
      <selection pane="bottomLeft" activeCell="A9" sqref="A9"/>
      <selection pane="bottomRight" activeCell="H86" sqref="H86"/>
    </sheetView>
  </sheetViews>
  <sheetFormatPr defaultRowHeight="16.5" x14ac:dyDescent="0.25"/>
  <cols>
    <col min="1" max="2" width="9.140625" style="17"/>
    <col min="3" max="3" width="46.7109375" style="17" customWidth="1"/>
    <col min="4" max="4" width="21" style="1" bestFit="1" customWidth="1"/>
    <col min="5" max="5" width="15.28515625" style="1" customWidth="1"/>
    <col min="6" max="6" width="14.5703125" style="1" customWidth="1"/>
    <col min="7" max="7" width="14" style="1" customWidth="1"/>
    <col min="8" max="15" width="9.140625" style="1" customWidth="1"/>
    <col min="16" max="16384" width="9.140625" style="1"/>
  </cols>
  <sheetData>
    <row r="1" spans="1:7" x14ac:dyDescent="0.25">
      <c r="A1" s="25"/>
      <c r="B1" s="25"/>
      <c r="C1" s="25"/>
      <c r="D1" s="25"/>
      <c r="E1" s="75" t="s">
        <v>93</v>
      </c>
      <c r="F1" s="75"/>
      <c r="G1" s="75"/>
    </row>
    <row r="2" spans="1:7" x14ac:dyDescent="0.25">
      <c r="A2" s="16"/>
      <c r="B2" s="16"/>
      <c r="C2" s="16"/>
      <c r="D2" s="18"/>
      <c r="E2" s="1" t="s">
        <v>0</v>
      </c>
      <c r="G2" s="2"/>
    </row>
    <row r="3" spans="1:7" x14ac:dyDescent="0.25">
      <c r="A3" s="16"/>
      <c r="B3" s="16"/>
      <c r="C3" s="16"/>
      <c r="D3" s="3"/>
      <c r="E3" s="76" t="s">
        <v>94</v>
      </c>
      <c r="F3" s="77"/>
      <c r="G3" s="77"/>
    </row>
    <row r="4" spans="1:7" x14ac:dyDescent="0.25">
      <c r="A4" s="16"/>
      <c r="B4" s="16"/>
      <c r="C4" s="16"/>
      <c r="D4" s="3"/>
      <c r="G4" s="2"/>
    </row>
    <row r="5" spans="1:7" x14ac:dyDescent="0.25">
      <c r="A5" s="25" t="s">
        <v>67</v>
      </c>
      <c r="B5" s="25"/>
      <c r="C5" s="25"/>
      <c r="D5" s="25"/>
      <c r="E5" s="25"/>
      <c r="F5" s="25"/>
      <c r="G5" s="25"/>
    </row>
    <row r="6" spans="1:7" x14ac:dyDescent="0.25">
      <c r="D6" s="4"/>
      <c r="E6" s="4"/>
      <c r="F6" s="4"/>
      <c r="G6" s="4"/>
    </row>
    <row r="7" spans="1:7" x14ac:dyDescent="0.25">
      <c r="A7" s="26"/>
      <c r="B7" s="26"/>
      <c r="C7" s="26"/>
      <c r="D7" s="5"/>
      <c r="E7" s="27"/>
      <c r="F7" s="27"/>
      <c r="G7" s="28"/>
    </row>
    <row r="8" spans="1:7" ht="78.75" x14ac:dyDescent="0.25">
      <c r="A8" s="41" t="s">
        <v>1</v>
      </c>
      <c r="B8" s="41"/>
      <c r="C8" s="41"/>
      <c r="D8" s="6" t="s">
        <v>2</v>
      </c>
      <c r="E8" s="6" t="s">
        <v>90</v>
      </c>
      <c r="F8" s="6" t="s">
        <v>91</v>
      </c>
      <c r="G8" s="6" t="s">
        <v>3</v>
      </c>
    </row>
    <row r="9" spans="1:7" x14ac:dyDescent="0.25">
      <c r="A9" s="38" t="s">
        <v>4</v>
      </c>
      <c r="B9" s="39"/>
      <c r="C9" s="40"/>
      <c r="D9" s="7"/>
      <c r="E9" s="8"/>
      <c r="F9" s="8"/>
      <c r="G9" s="9"/>
    </row>
    <row r="10" spans="1:7" ht="16.5" customHeight="1" x14ac:dyDescent="0.25">
      <c r="A10" s="42" t="s">
        <v>5</v>
      </c>
      <c r="B10" s="43"/>
      <c r="C10" s="43"/>
      <c r="D10" s="10"/>
      <c r="E10" s="8">
        <v>359</v>
      </c>
      <c r="F10" s="8">
        <v>352</v>
      </c>
      <c r="G10" s="9">
        <f>F10/E10</f>
        <v>0.98050139275766013</v>
      </c>
    </row>
    <row r="11" spans="1:7" x14ac:dyDescent="0.25">
      <c r="A11" s="29" t="s">
        <v>6</v>
      </c>
      <c r="B11" s="30"/>
      <c r="C11" s="31"/>
      <c r="D11" s="11" t="s">
        <v>7</v>
      </c>
      <c r="E11" s="12">
        <v>66</v>
      </c>
      <c r="F11" s="12">
        <v>73</v>
      </c>
      <c r="G11" s="9">
        <f>F11/E11</f>
        <v>1.106060606060606</v>
      </c>
    </row>
    <row r="12" spans="1:7" x14ac:dyDescent="0.25">
      <c r="A12" s="35"/>
      <c r="B12" s="36"/>
      <c r="C12" s="37"/>
      <c r="D12" s="11" t="s">
        <v>8</v>
      </c>
      <c r="E12" s="12">
        <v>9126</v>
      </c>
      <c r="F12" s="12">
        <v>10558</v>
      </c>
      <c r="G12" s="9">
        <f t="shared" ref="G12:G20" si="0">F12/E12</f>
        <v>1.1569143107604647</v>
      </c>
    </row>
    <row r="13" spans="1:7" x14ac:dyDescent="0.25">
      <c r="A13" s="29" t="s">
        <v>9</v>
      </c>
      <c r="B13" s="30"/>
      <c r="C13" s="31"/>
      <c r="D13" s="11" t="s">
        <v>7</v>
      </c>
      <c r="E13" s="12">
        <v>130</v>
      </c>
      <c r="F13" s="12">
        <v>135</v>
      </c>
      <c r="G13" s="9">
        <f t="shared" si="0"/>
        <v>1.0384615384615385</v>
      </c>
    </row>
    <row r="14" spans="1:7" x14ac:dyDescent="0.25">
      <c r="A14" s="32"/>
      <c r="B14" s="33"/>
      <c r="C14" s="34"/>
      <c r="D14" s="11" t="s">
        <v>8</v>
      </c>
      <c r="E14" s="12">
        <v>18172</v>
      </c>
      <c r="F14" s="12">
        <v>18597</v>
      </c>
      <c r="G14" s="9">
        <f t="shared" si="0"/>
        <v>1.0233876293198327</v>
      </c>
    </row>
    <row r="15" spans="1:7" x14ac:dyDescent="0.25">
      <c r="A15" s="35"/>
      <c r="B15" s="36"/>
      <c r="C15" s="37"/>
      <c r="D15" s="11" t="s">
        <v>68</v>
      </c>
      <c r="E15" s="12">
        <v>2</v>
      </c>
      <c r="F15" s="12">
        <v>2</v>
      </c>
      <c r="G15" s="9">
        <f t="shared" si="0"/>
        <v>1</v>
      </c>
    </row>
    <row r="16" spans="1:7" x14ac:dyDescent="0.25">
      <c r="A16" s="29" t="s">
        <v>10</v>
      </c>
      <c r="B16" s="30"/>
      <c r="C16" s="31"/>
      <c r="D16" s="11" t="s">
        <v>7</v>
      </c>
      <c r="E16" s="12">
        <v>120</v>
      </c>
      <c r="F16" s="12">
        <v>102</v>
      </c>
      <c r="G16" s="9">
        <f t="shared" si="0"/>
        <v>0.85</v>
      </c>
    </row>
    <row r="17" spans="1:7" x14ac:dyDescent="0.25">
      <c r="A17" s="32"/>
      <c r="B17" s="33"/>
      <c r="C17" s="34"/>
      <c r="D17" s="11" t="s">
        <v>8</v>
      </c>
      <c r="E17" s="12">
        <v>17032</v>
      </c>
      <c r="F17" s="12">
        <v>13936</v>
      </c>
      <c r="G17" s="9">
        <f t="shared" si="0"/>
        <v>0.81822451855331146</v>
      </c>
    </row>
    <row r="18" spans="1:7" x14ac:dyDescent="0.25">
      <c r="A18" s="35"/>
      <c r="B18" s="36"/>
      <c r="C18" s="37"/>
      <c r="D18" s="11" t="s">
        <v>68</v>
      </c>
      <c r="E18" s="12">
        <v>1</v>
      </c>
      <c r="F18" s="12">
        <v>0</v>
      </c>
      <c r="G18" s="9">
        <f t="shared" si="0"/>
        <v>0</v>
      </c>
    </row>
    <row r="19" spans="1:7" x14ac:dyDescent="0.25">
      <c r="A19" s="19" t="s">
        <v>11</v>
      </c>
      <c r="B19" s="20"/>
      <c r="C19" s="21"/>
      <c r="D19" s="11" t="s">
        <v>7</v>
      </c>
      <c r="E19" s="12">
        <v>40</v>
      </c>
      <c r="F19" s="12">
        <v>40</v>
      </c>
      <c r="G19" s="9">
        <f t="shared" si="0"/>
        <v>1</v>
      </c>
    </row>
    <row r="20" spans="1:7" ht="18.75" customHeight="1" x14ac:dyDescent="0.25">
      <c r="A20" s="19" t="s">
        <v>12</v>
      </c>
      <c r="B20" s="20"/>
      <c r="C20" s="21"/>
      <c r="D20" s="11" t="s">
        <v>13</v>
      </c>
      <c r="E20" s="12">
        <v>64292</v>
      </c>
      <c r="F20" s="12">
        <v>54711</v>
      </c>
      <c r="G20" s="9">
        <f t="shared" si="0"/>
        <v>0.85097679338020282</v>
      </c>
    </row>
    <row r="21" spans="1:7" x14ac:dyDescent="0.25">
      <c r="A21" s="38" t="s">
        <v>14</v>
      </c>
      <c r="B21" s="39"/>
      <c r="C21" s="40"/>
      <c r="D21" s="7"/>
      <c r="E21" s="12"/>
      <c r="F21" s="12"/>
      <c r="G21" s="7"/>
    </row>
    <row r="22" spans="1:7" ht="54" customHeight="1" x14ac:dyDescent="0.25">
      <c r="A22" s="42" t="s">
        <v>5</v>
      </c>
      <c r="B22" s="43"/>
      <c r="C22" s="44"/>
      <c r="D22" s="5" t="s">
        <v>7</v>
      </c>
      <c r="E22" s="12">
        <f>E24+E28+E32+E40+E42+E44+E46</f>
        <v>1672</v>
      </c>
      <c r="F22" s="12">
        <f>F24+F28+F32+F40+F42+F44+F46</f>
        <v>1658</v>
      </c>
      <c r="G22" s="9">
        <f>F22/E22</f>
        <v>0.99162679425837319</v>
      </c>
    </row>
    <row r="23" spans="1:7" ht="34.5" customHeight="1" x14ac:dyDescent="0.25">
      <c r="A23" s="42" t="s">
        <v>92</v>
      </c>
      <c r="B23" s="43"/>
      <c r="C23" s="44"/>
      <c r="D23" s="5"/>
      <c r="E23" s="12"/>
      <c r="F23" s="12"/>
      <c r="G23" s="13"/>
    </row>
    <row r="24" spans="1:7" ht="54.75" customHeight="1" x14ac:dyDescent="0.25">
      <c r="A24" s="42" t="s">
        <v>15</v>
      </c>
      <c r="B24" s="43"/>
      <c r="C24" s="44"/>
      <c r="D24" s="5" t="s">
        <v>7</v>
      </c>
      <c r="E24" s="12">
        <v>630</v>
      </c>
      <c r="F24" s="12">
        <v>637</v>
      </c>
      <c r="G24" s="9">
        <f>F24/E24</f>
        <v>1.0111111111111111</v>
      </c>
    </row>
    <row r="25" spans="1:7" ht="68.25" customHeight="1" x14ac:dyDescent="0.25">
      <c r="A25" s="42" t="s">
        <v>16</v>
      </c>
      <c r="B25" s="43"/>
      <c r="C25" s="44"/>
      <c r="D25" s="5" t="s">
        <v>7</v>
      </c>
      <c r="E25" s="12">
        <v>154</v>
      </c>
      <c r="F25" s="12">
        <v>159</v>
      </c>
      <c r="G25" s="9">
        <f t="shared" ref="G25:G48" si="1">F25/E25</f>
        <v>1.0324675324675325</v>
      </c>
    </row>
    <row r="26" spans="1:7" ht="69" customHeight="1" x14ac:dyDescent="0.25">
      <c r="A26" s="42" t="s">
        <v>69</v>
      </c>
      <c r="B26" s="43"/>
      <c r="C26" s="44"/>
      <c r="D26" s="5" t="s">
        <v>7</v>
      </c>
      <c r="E26" s="12">
        <v>28</v>
      </c>
      <c r="F26" s="12">
        <v>28</v>
      </c>
      <c r="G26" s="9">
        <f t="shared" si="1"/>
        <v>1</v>
      </c>
    </row>
    <row r="27" spans="1:7" ht="38.25" customHeight="1" x14ac:dyDescent="0.25">
      <c r="A27" s="42" t="s">
        <v>70</v>
      </c>
      <c r="B27" s="43"/>
      <c r="C27" s="44"/>
      <c r="D27" s="5"/>
      <c r="E27" s="12"/>
      <c r="F27" s="12"/>
      <c r="G27" s="9"/>
    </row>
    <row r="28" spans="1:7" ht="52.5" customHeight="1" x14ac:dyDescent="0.25">
      <c r="A28" s="42" t="s">
        <v>15</v>
      </c>
      <c r="B28" s="43"/>
      <c r="C28" s="44"/>
      <c r="D28" s="5" t="s">
        <v>7</v>
      </c>
      <c r="E28" s="12">
        <v>723</v>
      </c>
      <c r="F28" s="12">
        <v>715</v>
      </c>
      <c r="G28" s="9">
        <f t="shared" si="1"/>
        <v>0.98893499308437072</v>
      </c>
    </row>
    <row r="29" spans="1:7" ht="67.5" customHeight="1" x14ac:dyDescent="0.25">
      <c r="A29" s="42" t="s">
        <v>17</v>
      </c>
      <c r="B29" s="43"/>
      <c r="C29" s="44"/>
      <c r="D29" s="5" t="s">
        <v>7</v>
      </c>
      <c r="E29" s="12">
        <v>142</v>
      </c>
      <c r="F29" s="12">
        <v>142</v>
      </c>
      <c r="G29" s="9">
        <f t="shared" si="1"/>
        <v>1</v>
      </c>
    </row>
    <row r="30" spans="1:7" ht="56.25" customHeight="1" x14ac:dyDescent="0.25">
      <c r="A30" s="42" t="s">
        <v>18</v>
      </c>
      <c r="B30" s="43"/>
      <c r="C30" s="44"/>
      <c r="D30" s="5" t="s">
        <v>7</v>
      </c>
      <c r="E30" s="12">
        <v>4</v>
      </c>
      <c r="F30" s="12">
        <v>7</v>
      </c>
      <c r="G30" s="9">
        <f t="shared" si="1"/>
        <v>1.75</v>
      </c>
    </row>
    <row r="31" spans="1:7" ht="34.5" customHeight="1" x14ac:dyDescent="0.25">
      <c r="A31" s="42" t="s">
        <v>71</v>
      </c>
      <c r="B31" s="43"/>
      <c r="C31" s="44"/>
      <c r="D31" s="5"/>
      <c r="E31" s="12"/>
      <c r="F31" s="12"/>
      <c r="G31" s="9"/>
    </row>
    <row r="32" spans="1:7" ht="55.5" customHeight="1" x14ac:dyDescent="0.25">
      <c r="A32" s="42" t="s">
        <v>15</v>
      </c>
      <c r="B32" s="43"/>
      <c r="C32" s="44"/>
      <c r="D32" s="5" t="s">
        <v>7</v>
      </c>
      <c r="E32" s="12">
        <v>107</v>
      </c>
      <c r="F32" s="12">
        <v>96</v>
      </c>
      <c r="G32" s="9">
        <f t="shared" si="1"/>
        <v>0.89719626168224298</v>
      </c>
    </row>
    <row r="33" spans="1:7" ht="68.25" customHeight="1" x14ac:dyDescent="0.25">
      <c r="A33" s="42" t="s">
        <v>19</v>
      </c>
      <c r="B33" s="43"/>
      <c r="C33" s="44"/>
      <c r="D33" s="5" t="s">
        <v>7</v>
      </c>
      <c r="E33" s="12">
        <v>49</v>
      </c>
      <c r="F33" s="12">
        <v>49</v>
      </c>
      <c r="G33" s="9">
        <f t="shared" si="1"/>
        <v>1</v>
      </c>
    </row>
    <row r="34" spans="1:7" ht="68.25" customHeight="1" x14ac:dyDescent="0.25">
      <c r="A34" s="42" t="s">
        <v>72</v>
      </c>
      <c r="B34" s="43"/>
      <c r="C34" s="44"/>
      <c r="D34" s="5" t="s">
        <v>7</v>
      </c>
      <c r="E34" s="12">
        <v>2</v>
      </c>
      <c r="F34" s="12">
        <v>2</v>
      </c>
      <c r="G34" s="9">
        <f t="shared" si="1"/>
        <v>1</v>
      </c>
    </row>
    <row r="35" spans="1:7" x14ac:dyDescent="0.25">
      <c r="A35" s="42" t="s">
        <v>20</v>
      </c>
      <c r="B35" s="43"/>
      <c r="C35" s="44"/>
      <c r="D35" s="5" t="s">
        <v>7</v>
      </c>
      <c r="E35" s="12">
        <v>1153</v>
      </c>
      <c r="F35" s="12">
        <v>1125</v>
      </c>
      <c r="G35" s="9">
        <f t="shared" si="1"/>
        <v>0.97571552471812661</v>
      </c>
    </row>
    <row r="36" spans="1:7" ht="36.75" customHeight="1" x14ac:dyDescent="0.25">
      <c r="A36" s="42" t="s">
        <v>21</v>
      </c>
      <c r="B36" s="43"/>
      <c r="C36" s="44"/>
      <c r="D36" s="5" t="s">
        <v>13</v>
      </c>
      <c r="E36" s="12">
        <v>339518</v>
      </c>
      <c r="F36" s="12">
        <v>357254</v>
      </c>
      <c r="G36" s="9">
        <f t="shared" si="1"/>
        <v>1.0522387620096725</v>
      </c>
    </row>
    <row r="37" spans="1:7" x14ac:dyDescent="0.25">
      <c r="A37" s="48" t="s">
        <v>22</v>
      </c>
      <c r="B37" s="49"/>
      <c r="C37" s="50"/>
      <c r="D37" s="5" t="s">
        <v>13</v>
      </c>
      <c r="E37" s="12">
        <v>298382</v>
      </c>
      <c r="F37" s="12">
        <v>298382</v>
      </c>
      <c r="G37" s="9">
        <f t="shared" si="1"/>
        <v>1</v>
      </c>
    </row>
    <row r="38" spans="1:7" x14ac:dyDescent="0.25">
      <c r="A38" s="51"/>
      <c r="B38" s="52"/>
      <c r="C38" s="53"/>
      <c r="D38" s="5" t="s">
        <v>7</v>
      </c>
      <c r="E38" s="12">
        <v>1072</v>
      </c>
      <c r="F38" s="12">
        <v>1072</v>
      </c>
      <c r="G38" s="9">
        <f t="shared" si="1"/>
        <v>1</v>
      </c>
    </row>
    <row r="39" spans="1:7" ht="17.25" customHeight="1" x14ac:dyDescent="0.25">
      <c r="A39" s="54"/>
      <c r="B39" s="55"/>
      <c r="C39" s="56"/>
      <c r="D39" s="5" t="s">
        <v>8</v>
      </c>
      <c r="E39" s="12">
        <v>42626</v>
      </c>
      <c r="F39" s="12">
        <v>42626</v>
      </c>
      <c r="G39" s="9">
        <f t="shared" si="1"/>
        <v>1</v>
      </c>
    </row>
    <row r="40" spans="1:7" x14ac:dyDescent="0.25">
      <c r="A40" s="48" t="s">
        <v>23</v>
      </c>
      <c r="B40" s="49"/>
      <c r="C40" s="50"/>
      <c r="D40" s="5" t="s">
        <v>7</v>
      </c>
      <c r="E40" s="12">
        <v>89</v>
      </c>
      <c r="F40" s="12">
        <v>87</v>
      </c>
      <c r="G40" s="9">
        <f t="shared" si="1"/>
        <v>0.97752808988764039</v>
      </c>
    </row>
    <row r="41" spans="1:7" x14ac:dyDescent="0.25">
      <c r="A41" s="54"/>
      <c r="B41" s="55"/>
      <c r="C41" s="56"/>
      <c r="D41" s="5" t="s">
        <v>13</v>
      </c>
      <c r="E41" s="12">
        <v>9730</v>
      </c>
      <c r="F41" s="12">
        <v>10468</v>
      </c>
      <c r="G41" s="9">
        <f t="shared" si="1"/>
        <v>1.0758478931140802</v>
      </c>
    </row>
    <row r="42" spans="1:7" x14ac:dyDescent="0.25">
      <c r="A42" s="57" t="s">
        <v>24</v>
      </c>
      <c r="B42" s="58"/>
      <c r="C42" s="59"/>
      <c r="D42" s="5" t="s">
        <v>7</v>
      </c>
      <c r="E42" s="12">
        <v>16</v>
      </c>
      <c r="F42" s="12">
        <v>16</v>
      </c>
      <c r="G42" s="9">
        <f t="shared" si="1"/>
        <v>1</v>
      </c>
    </row>
    <row r="43" spans="1:7" x14ac:dyDescent="0.25">
      <c r="A43" s="60"/>
      <c r="B43" s="61"/>
      <c r="C43" s="62"/>
      <c r="D43" s="5" t="s">
        <v>8</v>
      </c>
      <c r="E43" s="12">
        <v>1588</v>
      </c>
      <c r="F43" s="12">
        <v>1792</v>
      </c>
      <c r="G43" s="9">
        <f t="shared" si="1"/>
        <v>1.128463476070529</v>
      </c>
    </row>
    <row r="44" spans="1:7" x14ac:dyDescent="0.25">
      <c r="A44" s="57" t="s">
        <v>25</v>
      </c>
      <c r="B44" s="58"/>
      <c r="C44" s="59"/>
      <c r="D44" s="5" t="s">
        <v>7</v>
      </c>
      <c r="E44" s="12">
        <v>47</v>
      </c>
      <c r="F44" s="12">
        <v>51</v>
      </c>
      <c r="G44" s="9">
        <f t="shared" si="1"/>
        <v>1.0851063829787233</v>
      </c>
    </row>
    <row r="45" spans="1:7" x14ac:dyDescent="0.25">
      <c r="A45" s="60"/>
      <c r="B45" s="61"/>
      <c r="C45" s="62"/>
      <c r="D45" s="5" t="s">
        <v>8</v>
      </c>
      <c r="E45" s="12">
        <v>6496</v>
      </c>
      <c r="F45" s="12">
        <v>5840</v>
      </c>
      <c r="G45" s="9">
        <f t="shared" si="1"/>
        <v>0.89901477832512311</v>
      </c>
    </row>
    <row r="46" spans="1:7" x14ac:dyDescent="0.25">
      <c r="A46" s="57" t="s">
        <v>26</v>
      </c>
      <c r="B46" s="58"/>
      <c r="C46" s="59"/>
      <c r="D46" s="5" t="s">
        <v>7</v>
      </c>
      <c r="E46" s="12">
        <v>60</v>
      </c>
      <c r="F46" s="12">
        <v>56</v>
      </c>
      <c r="G46" s="9">
        <f t="shared" si="1"/>
        <v>0.93333333333333335</v>
      </c>
    </row>
    <row r="47" spans="1:7" x14ac:dyDescent="0.25">
      <c r="A47" s="60"/>
      <c r="B47" s="61"/>
      <c r="C47" s="62"/>
      <c r="D47" s="5" t="s">
        <v>8</v>
      </c>
      <c r="E47" s="12">
        <v>8797</v>
      </c>
      <c r="F47" s="12">
        <v>6317</v>
      </c>
      <c r="G47" s="9">
        <f t="shared" si="1"/>
        <v>0.71808571103785379</v>
      </c>
    </row>
    <row r="48" spans="1:7" ht="37.5" customHeight="1" x14ac:dyDescent="0.25">
      <c r="A48" s="63" t="s">
        <v>27</v>
      </c>
      <c r="B48" s="64"/>
      <c r="C48" s="65"/>
      <c r="D48" s="5" t="s">
        <v>13</v>
      </c>
      <c r="E48" s="12">
        <v>646</v>
      </c>
      <c r="F48" s="12">
        <v>646</v>
      </c>
      <c r="G48" s="9">
        <f t="shared" si="1"/>
        <v>1</v>
      </c>
    </row>
    <row r="49" spans="1:7" x14ac:dyDescent="0.25">
      <c r="A49" s="38" t="s">
        <v>28</v>
      </c>
      <c r="B49" s="39"/>
      <c r="C49" s="40"/>
      <c r="D49" s="7"/>
      <c r="E49" s="12"/>
      <c r="F49" s="12"/>
      <c r="G49" s="7"/>
    </row>
    <row r="50" spans="1:7" x14ac:dyDescent="0.25">
      <c r="A50" s="38" t="s">
        <v>29</v>
      </c>
      <c r="B50" s="39"/>
      <c r="C50" s="40"/>
      <c r="D50" s="14"/>
      <c r="E50" s="12"/>
      <c r="F50" s="12"/>
      <c r="G50" s="14"/>
    </row>
    <row r="51" spans="1:7" ht="33.75" customHeight="1" x14ac:dyDescent="0.25">
      <c r="A51" s="22" t="s">
        <v>73</v>
      </c>
      <c r="B51" s="23"/>
      <c r="C51" s="24"/>
      <c r="D51" s="5"/>
      <c r="E51" s="12"/>
      <c r="F51" s="12"/>
      <c r="G51" s="13"/>
    </row>
    <row r="52" spans="1:7" x14ac:dyDescent="0.25">
      <c r="A52" s="45" t="s">
        <v>30</v>
      </c>
      <c r="B52" s="46"/>
      <c r="C52" s="47"/>
      <c r="D52" s="5" t="s">
        <v>31</v>
      </c>
      <c r="E52" s="12">
        <v>8</v>
      </c>
      <c r="F52" s="12">
        <v>8</v>
      </c>
      <c r="G52" s="9">
        <f t="shared" ref="G52:G62" si="2">F52/E52</f>
        <v>1</v>
      </c>
    </row>
    <row r="53" spans="1:7" x14ac:dyDescent="0.25">
      <c r="A53" s="45" t="s">
        <v>32</v>
      </c>
      <c r="B53" s="46"/>
      <c r="C53" s="47"/>
      <c r="D53" s="5" t="s">
        <v>31</v>
      </c>
      <c r="E53" s="12">
        <v>6</v>
      </c>
      <c r="F53" s="12">
        <v>6</v>
      </c>
      <c r="G53" s="9">
        <f t="shared" si="2"/>
        <v>1</v>
      </c>
    </row>
    <row r="54" spans="1:7" x14ac:dyDescent="0.25">
      <c r="A54" s="45" t="s">
        <v>33</v>
      </c>
      <c r="B54" s="46"/>
      <c r="C54" s="47"/>
      <c r="D54" s="5" t="s">
        <v>31</v>
      </c>
      <c r="E54" s="12">
        <v>8</v>
      </c>
      <c r="F54" s="12">
        <v>8</v>
      </c>
      <c r="G54" s="9">
        <f t="shared" si="2"/>
        <v>1</v>
      </c>
    </row>
    <row r="55" spans="1:7" x14ac:dyDescent="0.25">
      <c r="A55" s="22" t="s">
        <v>34</v>
      </c>
      <c r="B55" s="23"/>
      <c r="C55" s="24"/>
      <c r="D55" s="5" t="s">
        <v>31</v>
      </c>
      <c r="E55" s="12">
        <v>2</v>
      </c>
      <c r="F55" s="12">
        <v>2</v>
      </c>
      <c r="G55" s="9">
        <f t="shared" si="2"/>
        <v>1</v>
      </c>
    </row>
    <row r="56" spans="1:7" x14ac:dyDescent="0.25">
      <c r="A56" s="45" t="s">
        <v>35</v>
      </c>
      <c r="B56" s="46"/>
      <c r="C56" s="47"/>
      <c r="D56" s="5" t="s">
        <v>31</v>
      </c>
      <c r="E56" s="12">
        <v>1</v>
      </c>
      <c r="F56" s="12">
        <v>1</v>
      </c>
      <c r="G56" s="9">
        <f t="shared" si="2"/>
        <v>1</v>
      </c>
    </row>
    <row r="57" spans="1:7" x14ac:dyDescent="0.25">
      <c r="A57" s="22" t="s">
        <v>36</v>
      </c>
      <c r="B57" s="23"/>
      <c r="C57" s="24"/>
      <c r="D57" s="5" t="s">
        <v>31</v>
      </c>
      <c r="E57" s="12">
        <v>1</v>
      </c>
      <c r="F57" s="12">
        <v>1</v>
      </c>
      <c r="G57" s="9">
        <f t="shared" si="2"/>
        <v>1</v>
      </c>
    </row>
    <row r="58" spans="1:7" x14ac:dyDescent="0.25">
      <c r="A58" s="38" t="s">
        <v>37</v>
      </c>
      <c r="B58" s="39"/>
      <c r="C58" s="40"/>
      <c r="D58" s="5"/>
      <c r="E58" s="12"/>
      <c r="F58" s="12"/>
      <c r="G58" s="13"/>
    </row>
    <row r="59" spans="1:7" x14ac:dyDescent="0.25">
      <c r="A59" s="66" t="s">
        <v>74</v>
      </c>
      <c r="B59" s="67"/>
      <c r="C59" s="68"/>
      <c r="D59" s="5" t="s">
        <v>7</v>
      </c>
      <c r="E59" s="12">
        <v>45</v>
      </c>
      <c r="F59" s="12">
        <v>51</v>
      </c>
      <c r="G59" s="9">
        <f t="shared" si="2"/>
        <v>1.1333333333333333</v>
      </c>
    </row>
    <row r="60" spans="1:7" ht="105" customHeight="1" x14ac:dyDescent="0.25">
      <c r="A60" s="66" t="s">
        <v>75</v>
      </c>
      <c r="B60" s="67"/>
      <c r="C60" s="68"/>
      <c r="D60" s="5" t="s">
        <v>38</v>
      </c>
      <c r="E60" s="12">
        <v>27</v>
      </c>
      <c r="F60" s="12">
        <v>30</v>
      </c>
      <c r="G60" s="9">
        <f t="shared" si="2"/>
        <v>1.1111111111111112</v>
      </c>
    </row>
    <row r="61" spans="1:7" ht="90" customHeight="1" x14ac:dyDescent="0.25">
      <c r="A61" s="66" t="s">
        <v>76</v>
      </c>
      <c r="B61" s="67"/>
      <c r="C61" s="68"/>
      <c r="D61" s="5" t="s">
        <v>38</v>
      </c>
      <c r="E61" s="12">
        <v>10</v>
      </c>
      <c r="F61" s="12">
        <v>11</v>
      </c>
      <c r="G61" s="9">
        <f t="shared" si="2"/>
        <v>1.1000000000000001</v>
      </c>
    </row>
    <row r="62" spans="1:7" ht="36.75" customHeight="1" x14ac:dyDescent="0.25">
      <c r="A62" s="66" t="s">
        <v>77</v>
      </c>
      <c r="B62" s="67"/>
      <c r="C62" s="68"/>
      <c r="D62" s="5" t="s">
        <v>38</v>
      </c>
      <c r="E62" s="12">
        <v>13</v>
      </c>
      <c r="F62" s="12">
        <v>15</v>
      </c>
      <c r="G62" s="9">
        <f t="shared" si="2"/>
        <v>1.1538461538461537</v>
      </c>
    </row>
    <row r="63" spans="1:7" x14ac:dyDescent="0.25">
      <c r="A63" s="69" t="s">
        <v>39</v>
      </c>
      <c r="B63" s="70"/>
      <c r="C63" s="71"/>
      <c r="D63" s="5"/>
      <c r="E63" s="12"/>
      <c r="F63" s="12"/>
      <c r="G63" s="13"/>
    </row>
    <row r="64" spans="1:7" ht="33.75" customHeight="1" x14ac:dyDescent="0.25">
      <c r="A64" s="66" t="s">
        <v>78</v>
      </c>
      <c r="B64" s="67"/>
      <c r="C64" s="68"/>
      <c r="D64" s="5"/>
      <c r="E64" s="12"/>
      <c r="F64" s="12"/>
      <c r="G64" s="13"/>
    </row>
    <row r="65" spans="1:7" x14ac:dyDescent="0.25">
      <c r="A65" s="19" t="s">
        <v>79</v>
      </c>
      <c r="B65" s="20"/>
      <c r="C65" s="21"/>
      <c r="D65" s="15" t="s">
        <v>13</v>
      </c>
      <c r="E65" s="12">
        <v>1775</v>
      </c>
      <c r="F65" s="12">
        <v>1775</v>
      </c>
      <c r="G65" s="13">
        <f>F65/E65</f>
        <v>1</v>
      </c>
    </row>
    <row r="66" spans="1:7" x14ac:dyDescent="0.25">
      <c r="A66" s="19" t="s">
        <v>80</v>
      </c>
      <c r="B66" s="20"/>
      <c r="C66" s="21"/>
      <c r="D66" s="15" t="s">
        <v>13</v>
      </c>
      <c r="E66" s="12">
        <v>2734</v>
      </c>
      <c r="F66" s="12">
        <v>2734</v>
      </c>
      <c r="G66" s="13">
        <f>F66/E66</f>
        <v>1</v>
      </c>
    </row>
    <row r="67" spans="1:7" x14ac:dyDescent="0.25">
      <c r="A67" s="19" t="s">
        <v>81</v>
      </c>
      <c r="B67" s="20"/>
      <c r="C67" s="21"/>
      <c r="D67" s="15" t="s">
        <v>13</v>
      </c>
      <c r="E67" s="12">
        <v>11574</v>
      </c>
      <c r="F67" s="12">
        <v>11574</v>
      </c>
      <c r="G67" s="13">
        <f>F67/E67</f>
        <v>1</v>
      </c>
    </row>
    <row r="68" spans="1:7" x14ac:dyDescent="0.25">
      <c r="A68" s="19" t="s">
        <v>82</v>
      </c>
      <c r="B68" s="20"/>
      <c r="C68" s="21"/>
      <c r="D68" s="15"/>
      <c r="E68" s="12">
        <v>7616</v>
      </c>
      <c r="F68" s="12">
        <v>7616</v>
      </c>
      <c r="G68" s="13">
        <f>F68/E68</f>
        <v>1</v>
      </c>
    </row>
    <row r="69" spans="1:7" ht="39" customHeight="1" x14ac:dyDescent="0.25">
      <c r="A69" s="19" t="s">
        <v>83</v>
      </c>
      <c r="B69" s="20"/>
      <c r="C69" s="21"/>
      <c r="D69" s="15" t="s">
        <v>13</v>
      </c>
      <c r="E69" s="12">
        <v>14362</v>
      </c>
      <c r="F69" s="12">
        <v>14362</v>
      </c>
      <c r="G69" s="13">
        <f>F69/E69</f>
        <v>1</v>
      </c>
    </row>
    <row r="70" spans="1:7" x14ac:dyDescent="0.25">
      <c r="A70" s="38" t="s">
        <v>40</v>
      </c>
      <c r="B70" s="39"/>
      <c r="C70" s="40"/>
      <c r="D70" s="7"/>
      <c r="E70" s="12"/>
      <c r="F70" s="12"/>
      <c r="G70" s="7"/>
    </row>
    <row r="71" spans="1:7" x14ac:dyDescent="0.25">
      <c r="A71" s="38" t="s">
        <v>41</v>
      </c>
      <c r="B71" s="39"/>
      <c r="C71" s="40"/>
      <c r="D71" s="14"/>
      <c r="E71" s="12"/>
      <c r="F71" s="12"/>
      <c r="G71" s="14"/>
    </row>
    <row r="72" spans="1:7" x14ac:dyDescent="0.25">
      <c r="A72" s="19" t="s">
        <v>42</v>
      </c>
      <c r="B72" s="20"/>
      <c r="C72" s="21"/>
      <c r="D72" s="5" t="s">
        <v>7</v>
      </c>
      <c r="E72" s="12">
        <v>42649</v>
      </c>
      <c r="F72" s="12">
        <v>52872</v>
      </c>
      <c r="G72" s="13">
        <f>F72/E72</f>
        <v>1.2397008136181387</v>
      </c>
    </row>
    <row r="73" spans="1:7" x14ac:dyDescent="0.25">
      <c r="A73" s="19" t="s">
        <v>43</v>
      </c>
      <c r="B73" s="20"/>
      <c r="C73" s="21"/>
      <c r="D73" s="5" t="s">
        <v>8</v>
      </c>
      <c r="E73" s="12">
        <v>5632</v>
      </c>
      <c r="F73" s="12">
        <v>7002</v>
      </c>
      <c r="G73" s="13">
        <f t="shared" ref="G73:G81" si="3">F73/E73</f>
        <v>1.2432528409090908</v>
      </c>
    </row>
    <row r="74" spans="1:7" x14ac:dyDescent="0.25">
      <c r="A74" s="19" t="s">
        <v>43</v>
      </c>
      <c r="B74" s="20"/>
      <c r="C74" s="21"/>
      <c r="D74" s="11" t="s">
        <v>44</v>
      </c>
      <c r="E74" s="12">
        <v>440</v>
      </c>
      <c r="F74" s="12">
        <v>584</v>
      </c>
      <c r="G74" s="13">
        <f t="shared" si="3"/>
        <v>1.3272727272727274</v>
      </c>
    </row>
    <row r="75" spans="1:7" x14ac:dyDescent="0.25">
      <c r="A75" s="19" t="s">
        <v>43</v>
      </c>
      <c r="B75" s="20"/>
      <c r="C75" s="21"/>
      <c r="D75" s="11" t="s">
        <v>38</v>
      </c>
      <c r="E75" s="12">
        <v>293</v>
      </c>
      <c r="F75" s="12">
        <v>389</v>
      </c>
      <c r="G75" s="13">
        <f t="shared" si="3"/>
        <v>1.3276450511945392</v>
      </c>
    </row>
    <row r="76" spans="1:7" x14ac:dyDescent="0.25">
      <c r="A76" s="72" t="s">
        <v>45</v>
      </c>
      <c r="B76" s="73"/>
      <c r="C76" s="74"/>
      <c r="D76" s="11"/>
      <c r="E76" s="12"/>
      <c r="F76" s="12"/>
      <c r="G76" s="13"/>
    </row>
    <row r="77" spans="1:7" x14ac:dyDescent="0.25">
      <c r="A77" s="19" t="s">
        <v>46</v>
      </c>
      <c r="B77" s="20"/>
      <c r="C77" s="21"/>
      <c r="D77" s="11" t="s">
        <v>7</v>
      </c>
      <c r="E77" s="12">
        <v>3300</v>
      </c>
      <c r="F77" s="12">
        <v>4100</v>
      </c>
      <c r="G77" s="13">
        <f t="shared" si="3"/>
        <v>1.2424242424242424</v>
      </c>
    </row>
    <row r="78" spans="1:7" x14ac:dyDescent="0.25">
      <c r="A78" s="19" t="s">
        <v>47</v>
      </c>
      <c r="B78" s="20"/>
      <c r="C78" s="21"/>
      <c r="D78" s="11" t="s">
        <v>38</v>
      </c>
      <c r="E78" s="12">
        <v>750</v>
      </c>
      <c r="F78" s="12">
        <v>733</v>
      </c>
      <c r="G78" s="13">
        <f t="shared" si="3"/>
        <v>0.97733333333333339</v>
      </c>
    </row>
    <row r="79" spans="1:7" x14ac:dyDescent="0.25">
      <c r="A79" s="72" t="s">
        <v>48</v>
      </c>
      <c r="B79" s="73"/>
      <c r="C79" s="74"/>
      <c r="D79" s="11"/>
      <c r="E79" s="12"/>
      <c r="F79" s="12"/>
      <c r="G79" s="13"/>
    </row>
    <row r="80" spans="1:7" x14ac:dyDescent="0.25">
      <c r="A80" s="19" t="s">
        <v>49</v>
      </c>
      <c r="B80" s="20"/>
      <c r="C80" s="21"/>
      <c r="D80" s="11" t="s">
        <v>7</v>
      </c>
      <c r="E80" s="12">
        <v>397</v>
      </c>
      <c r="F80" s="12">
        <v>452</v>
      </c>
      <c r="G80" s="13">
        <f t="shared" si="3"/>
        <v>1.1385390428211586</v>
      </c>
    </row>
    <row r="81" spans="1:7" x14ac:dyDescent="0.25">
      <c r="A81" s="19" t="s">
        <v>50</v>
      </c>
      <c r="B81" s="20"/>
      <c r="C81" s="21"/>
      <c r="D81" s="11" t="s">
        <v>38</v>
      </c>
      <c r="E81" s="12">
        <v>27</v>
      </c>
      <c r="F81" s="12">
        <v>32</v>
      </c>
      <c r="G81" s="13">
        <f t="shared" si="3"/>
        <v>1.1851851851851851</v>
      </c>
    </row>
    <row r="82" spans="1:7" x14ac:dyDescent="0.25">
      <c r="A82" s="72" t="s">
        <v>51</v>
      </c>
      <c r="B82" s="73"/>
      <c r="C82" s="74"/>
      <c r="D82" s="11"/>
      <c r="E82" s="12"/>
      <c r="F82" s="12"/>
      <c r="G82" s="13"/>
    </row>
    <row r="83" spans="1:7" x14ac:dyDescent="0.25">
      <c r="A83" s="19" t="s">
        <v>52</v>
      </c>
      <c r="B83" s="20"/>
      <c r="C83" s="21"/>
      <c r="D83" s="11" t="s">
        <v>38</v>
      </c>
      <c r="E83" s="12">
        <v>17880</v>
      </c>
      <c r="F83" s="12">
        <v>17880</v>
      </c>
      <c r="G83" s="13">
        <f t="shared" ref="G83" si="4">F83/E83</f>
        <v>1</v>
      </c>
    </row>
    <row r="84" spans="1:7" x14ac:dyDescent="0.25">
      <c r="A84" s="72" t="s">
        <v>53</v>
      </c>
      <c r="B84" s="73"/>
      <c r="C84" s="74"/>
      <c r="D84" s="11"/>
      <c r="E84" s="12"/>
      <c r="F84" s="12"/>
      <c r="G84" s="13"/>
    </row>
    <row r="85" spans="1:7" x14ac:dyDescent="0.25">
      <c r="A85" s="19" t="s">
        <v>54</v>
      </c>
      <c r="B85" s="20"/>
      <c r="C85" s="21"/>
      <c r="D85" s="12" t="s">
        <v>7</v>
      </c>
      <c r="E85" s="12">
        <v>1320</v>
      </c>
      <c r="F85" s="12">
        <v>1520</v>
      </c>
      <c r="G85" s="13">
        <f t="shared" ref="G85" si="5">F85/E85</f>
        <v>1.1515151515151516</v>
      </c>
    </row>
    <row r="86" spans="1:7" x14ac:dyDescent="0.25">
      <c r="A86" s="38" t="s">
        <v>55</v>
      </c>
      <c r="B86" s="39"/>
      <c r="C86" s="40"/>
      <c r="D86" s="7"/>
      <c r="E86" s="12"/>
      <c r="F86" s="12"/>
      <c r="G86" s="7"/>
    </row>
    <row r="87" spans="1:7" x14ac:dyDescent="0.25">
      <c r="A87" s="19" t="s">
        <v>56</v>
      </c>
      <c r="B87" s="20"/>
      <c r="C87" s="21"/>
      <c r="D87" s="5" t="s">
        <v>57</v>
      </c>
      <c r="E87" s="12">
        <v>2659</v>
      </c>
      <c r="F87" s="12">
        <v>2666</v>
      </c>
      <c r="G87" s="13">
        <f>F87/E87</f>
        <v>1.0026325686348252</v>
      </c>
    </row>
    <row r="88" spans="1:7" x14ac:dyDescent="0.25">
      <c r="A88" s="19" t="s">
        <v>58</v>
      </c>
      <c r="B88" s="20"/>
      <c r="C88" s="21"/>
      <c r="D88" s="5" t="s">
        <v>57</v>
      </c>
      <c r="E88" s="12">
        <v>156</v>
      </c>
      <c r="F88" s="12">
        <v>156</v>
      </c>
      <c r="G88" s="13">
        <f>F88/E88</f>
        <v>1</v>
      </c>
    </row>
    <row r="89" spans="1:7" x14ac:dyDescent="0.25">
      <c r="A89" s="19" t="s">
        <v>59</v>
      </c>
      <c r="B89" s="20"/>
      <c r="C89" s="21"/>
      <c r="D89" s="5" t="s">
        <v>57</v>
      </c>
      <c r="E89" s="12">
        <v>4</v>
      </c>
      <c r="F89" s="12">
        <v>4</v>
      </c>
      <c r="G89" s="13">
        <f>F89/E89</f>
        <v>1</v>
      </c>
    </row>
    <row r="90" spans="1:7" x14ac:dyDescent="0.25">
      <c r="A90" s="38" t="s">
        <v>60</v>
      </c>
      <c r="B90" s="39"/>
      <c r="C90" s="40"/>
      <c r="D90" s="7"/>
      <c r="E90" s="12"/>
      <c r="F90" s="12"/>
      <c r="G90" s="7"/>
    </row>
    <row r="91" spans="1:7" ht="34.5" customHeight="1" x14ac:dyDescent="0.25">
      <c r="A91" s="22" t="s">
        <v>84</v>
      </c>
      <c r="B91" s="23"/>
      <c r="C91" s="24"/>
      <c r="D91" s="7"/>
      <c r="E91" s="12"/>
      <c r="F91" s="12"/>
      <c r="G91" s="7"/>
    </row>
    <row r="92" spans="1:7" x14ac:dyDescent="0.25">
      <c r="A92" s="19" t="s">
        <v>61</v>
      </c>
      <c r="B92" s="20"/>
      <c r="C92" s="21"/>
      <c r="D92" s="5" t="s">
        <v>38</v>
      </c>
      <c r="E92" s="12">
        <v>812</v>
      </c>
      <c r="F92" s="12">
        <v>812</v>
      </c>
      <c r="G92" s="13">
        <f t="shared" ref="G92:G103" si="6">F92/E92</f>
        <v>1</v>
      </c>
    </row>
    <row r="93" spans="1:7" x14ac:dyDescent="0.25">
      <c r="A93" s="19" t="s">
        <v>62</v>
      </c>
      <c r="B93" s="20"/>
      <c r="C93" s="21"/>
      <c r="D93" s="5" t="s">
        <v>38</v>
      </c>
      <c r="E93" s="12">
        <v>365</v>
      </c>
      <c r="F93" s="12">
        <v>365</v>
      </c>
      <c r="G93" s="13">
        <f t="shared" si="6"/>
        <v>1</v>
      </c>
    </row>
    <row r="94" spans="1:7" x14ac:dyDescent="0.25">
      <c r="A94" s="19" t="s">
        <v>63</v>
      </c>
      <c r="B94" s="20"/>
      <c r="C94" s="21"/>
      <c r="D94" s="5" t="s">
        <v>38</v>
      </c>
      <c r="E94" s="12">
        <v>37</v>
      </c>
      <c r="F94" s="12">
        <v>37</v>
      </c>
      <c r="G94" s="13">
        <f t="shared" si="6"/>
        <v>1</v>
      </c>
    </row>
    <row r="95" spans="1:7" x14ac:dyDescent="0.25">
      <c r="A95" s="19" t="s">
        <v>64</v>
      </c>
      <c r="B95" s="20"/>
      <c r="C95" s="21"/>
      <c r="D95" s="5" t="s">
        <v>38</v>
      </c>
      <c r="E95" s="12">
        <v>60</v>
      </c>
      <c r="F95" s="12">
        <v>60</v>
      </c>
      <c r="G95" s="13">
        <f t="shared" si="6"/>
        <v>1</v>
      </c>
    </row>
    <row r="96" spans="1:7" x14ac:dyDescent="0.25">
      <c r="A96" s="19" t="s">
        <v>65</v>
      </c>
      <c r="B96" s="20"/>
      <c r="C96" s="21"/>
      <c r="D96" s="5" t="s">
        <v>38</v>
      </c>
      <c r="E96" s="12">
        <v>145</v>
      </c>
      <c r="F96" s="12">
        <v>145</v>
      </c>
      <c r="G96" s="13">
        <f t="shared" si="6"/>
        <v>1</v>
      </c>
    </row>
    <row r="97" spans="1:7" ht="39" customHeight="1" x14ac:dyDescent="0.25">
      <c r="A97" s="19" t="s">
        <v>85</v>
      </c>
      <c r="B97" s="20"/>
      <c r="C97" s="21"/>
      <c r="D97" s="5"/>
      <c r="E97" s="12"/>
      <c r="F97" s="12"/>
      <c r="G97" s="13"/>
    </row>
    <row r="98" spans="1:7" x14ac:dyDescent="0.25">
      <c r="A98" s="19" t="s">
        <v>66</v>
      </c>
      <c r="B98" s="20"/>
      <c r="C98" s="21"/>
      <c r="D98" s="5" t="s">
        <v>38</v>
      </c>
      <c r="E98" s="12">
        <v>21</v>
      </c>
      <c r="F98" s="12">
        <v>21</v>
      </c>
      <c r="G98" s="13">
        <f t="shared" si="6"/>
        <v>1</v>
      </c>
    </row>
    <row r="99" spans="1:7" x14ac:dyDescent="0.25">
      <c r="A99" s="38" t="s">
        <v>86</v>
      </c>
      <c r="B99" s="39"/>
      <c r="C99" s="40"/>
      <c r="D99" s="7"/>
      <c r="E99" s="12"/>
      <c r="F99" s="12"/>
      <c r="G99" s="7"/>
    </row>
    <row r="100" spans="1:7" ht="33.75" customHeight="1" x14ac:dyDescent="0.25">
      <c r="A100" s="19" t="s">
        <v>87</v>
      </c>
      <c r="B100" s="20"/>
      <c r="C100" s="21"/>
      <c r="D100" s="5"/>
      <c r="E100" s="12"/>
      <c r="F100" s="12"/>
      <c r="G100" s="13"/>
    </row>
    <row r="101" spans="1:7" x14ac:dyDescent="0.25">
      <c r="A101" s="19" t="s">
        <v>88</v>
      </c>
      <c r="B101" s="20"/>
      <c r="C101" s="21"/>
      <c r="D101" s="5" t="s">
        <v>38</v>
      </c>
      <c r="E101" s="12">
        <v>699</v>
      </c>
      <c r="F101" s="12">
        <v>699</v>
      </c>
      <c r="G101" s="13">
        <f t="shared" si="6"/>
        <v>1</v>
      </c>
    </row>
    <row r="102" spans="1:7" x14ac:dyDescent="0.25">
      <c r="A102" s="19" t="s">
        <v>89</v>
      </c>
      <c r="B102" s="20"/>
      <c r="C102" s="21"/>
      <c r="D102" s="5" t="s">
        <v>38</v>
      </c>
      <c r="E102" s="12">
        <v>699</v>
      </c>
      <c r="F102" s="12">
        <v>699</v>
      </c>
      <c r="G102" s="13">
        <f t="shared" si="6"/>
        <v>1</v>
      </c>
    </row>
    <row r="103" spans="1:7" x14ac:dyDescent="0.25">
      <c r="A103" s="19" t="s">
        <v>43</v>
      </c>
      <c r="B103" s="20"/>
      <c r="C103" s="21"/>
      <c r="D103" s="5" t="s">
        <v>38</v>
      </c>
      <c r="E103" s="12">
        <v>54</v>
      </c>
      <c r="F103" s="12">
        <v>54</v>
      </c>
      <c r="G103" s="13">
        <f t="shared" si="6"/>
        <v>1</v>
      </c>
    </row>
  </sheetData>
  <mergeCells count="91">
    <mergeCell ref="A103:C103"/>
    <mergeCell ref="A94:C94"/>
    <mergeCell ref="A95:C95"/>
    <mergeCell ref="A96:C96"/>
    <mergeCell ref="A98:C98"/>
    <mergeCell ref="A99:C99"/>
    <mergeCell ref="A100:C100"/>
    <mergeCell ref="A89:C89"/>
    <mergeCell ref="A90:C90"/>
    <mergeCell ref="E1:G1"/>
    <mergeCell ref="A101:C101"/>
    <mergeCell ref="A102:C102"/>
    <mergeCell ref="A93:C93"/>
    <mergeCell ref="A81:C81"/>
    <mergeCell ref="A82:C82"/>
    <mergeCell ref="A83:C83"/>
    <mergeCell ref="A84:C84"/>
    <mergeCell ref="A85:C85"/>
    <mergeCell ref="E3:G3"/>
    <mergeCell ref="A92:C92"/>
    <mergeCell ref="A80:C80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6:C86"/>
    <mergeCell ref="A87:C87"/>
    <mergeCell ref="A88:C88"/>
    <mergeCell ref="A67:C67"/>
    <mergeCell ref="A55:C55"/>
    <mergeCell ref="A56:C56"/>
    <mergeCell ref="A57:C57"/>
    <mergeCell ref="A58:C58"/>
    <mergeCell ref="A59:C59"/>
    <mergeCell ref="A60:C60"/>
    <mergeCell ref="A64:C64"/>
    <mergeCell ref="A61:C61"/>
    <mergeCell ref="A62:C62"/>
    <mergeCell ref="A63:C63"/>
    <mergeCell ref="A65:C65"/>
    <mergeCell ref="A66:C66"/>
    <mergeCell ref="A54:C54"/>
    <mergeCell ref="A37:C39"/>
    <mergeCell ref="A40:C41"/>
    <mergeCell ref="A42:C43"/>
    <mergeCell ref="A44:C45"/>
    <mergeCell ref="A46:C47"/>
    <mergeCell ref="A48:C48"/>
    <mergeCell ref="A49:C49"/>
    <mergeCell ref="A50:C50"/>
    <mergeCell ref="A51:C51"/>
    <mergeCell ref="A52:C52"/>
    <mergeCell ref="A53:C53"/>
    <mergeCell ref="A36:C36"/>
    <mergeCell ref="A22:C22"/>
    <mergeCell ref="A23:C23"/>
    <mergeCell ref="A24:C24"/>
    <mergeCell ref="A25:C25"/>
    <mergeCell ref="A26:C26"/>
    <mergeCell ref="A28:C28"/>
    <mergeCell ref="A27:C27"/>
    <mergeCell ref="A31:C31"/>
    <mergeCell ref="A34:C34"/>
    <mergeCell ref="A29:C29"/>
    <mergeCell ref="A30:C30"/>
    <mergeCell ref="A32:C32"/>
    <mergeCell ref="A33:C33"/>
    <mergeCell ref="A35:C35"/>
    <mergeCell ref="A68:C68"/>
    <mergeCell ref="A91:C91"/>
    <mergeCell ref="A97:C97"/>
    <mergeCell ref="A1:D1"/>
    <mergeCell ref="A5:G5"/>
    <mergeCell ref="A7:C7"/>
    <mergeCell ref="E7:G7"/>
    <mergeCell ref="A13:C15"/>
    <mergeCell ref="A16:C18"/>
    <mergeCell ref="A19:C19"/>
    <mergeCell ref="A20:C20"/>
    <mergeCell ref="A21:C21"/>
    <mergeCell ref="A8:C8"/>
    <mergeCell ref="A9:C9"/>
    <mergeCell ref="A10:C10"/>
    <mergeCell ref="A11:C12"/>
  </mergeCells>
  <printOptions horizontalCentered="1"/>
  <pageMargins left="1.1811023622047245" right="0.59055118110236227" top="0" bottom="0" header="0" footer="0"/>
  <pageSetup paperSize="9" scale="63" fitToHeight="2" orientation="portrait" r:id="rId1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2019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Валентиновна Семёнова</dc:creator>
  <cp:lastModifiedBy>1</cp:lastModifiedBy>
  <cp:lastPrinted>2020-03-05T07:38:20Z</cp:lastPrinted>
  <dcterms:created xsi:type="dcterms:W3CDTF">2019-03-13T07:13:46Z</dcterms:created>
  <dcterms:modified xsi:type="dcterms:W3CDTF">2020-06-02T05:26:52Z</dcterms:modified>
</cp:coreProperties>
</file>